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5180" windowHeight="8772" firstSheet="9" activeTab="9"/>
  </bookViews>
  <sheets>
    <sheet name="registrace" sheetId="1" state="hidden" r:id="rId1"/>
    <sheet name="A" sheetId="2" state="hidden" r:id="rId2"/>
    <sheet name="Zápis A" sheetId="3" state="hidden" r:id="rId3"/>
    <sheet name="B" sheetId="4" state="hidden" r:id="rId4"/>
    <sheet name="Zápis B" sheetId="5" state="hidden" r:id="rId5"/>
    <sheet name="C" sheetId="6" state="hidden" r:id="rId6"/>
    <sheet name="Zápis C" sheetId="7" state="hidden" r:id="rId7"/>
    <sheet name="D" sheetId="8" state="hidden" r:id="rId8"/>
    <sheet name="Zápis D" sheetId="9" state="hidden" r:id="rId9"/>
    <sheet name="Pořadí zápasů" sheetId="10" r:id="rId10"/>
    <sheet name="play-off " sheetId="11" state="hidden" r:id="rId11"/>
    <sheet name="Zpisy play - off" sheetId="12" state="hidden" r:id="rId12"/>
    <sheet name="List1" sheetId="13" state="hidden" r:id="rId13"/>
    <sheet name="List2" sheetId="14" state="hidden" r:id="rId14"/>
  </sheets>
  <externalReferences>
    <externalReference r:id="rId17"/>
  </externalReferences>
  <definedNames>
    <definedName name="_xlnm.Print_Area" localSheetId="10">'play-off '!$B$1:$N$64</definedName>
    <definedName name="_xlnm.Print_Area" localSheetId="0">'registrace'!$A$1:$E$25</definedName>
    <definedName name="_xlnm.Print_Area" localSheetId="2">'Zápis A'!$A$1:$AI$173</definedName>
    <definedName name="_xlnm.Print_Area" localSheetId="4">'Zápis B'!$A$1:$AI$173</definedName>
    <definedName name="_xlnm.Print_Area" localSheetId="6">'Zápis C'!$A$1:$AI$104</definedName>
    <definedName name="_xlnm.Print_Area" localSheetId="8">'Zápis D'!$A$1:$AI$104</definedName>
  </definedNames>
  <calcPr fullCalcOnLoad="1"/>
</workbook>
</file>

<file path=xl/sharedStrings.xml><?xml version="1.0" encoding="utf-8"?>
<sst xmlns="http://schemas.openxmlformats.org/spreadsheetml/2006/main" count="1435" uniqueCount="224">
  <si>
    <t>:</t>
  </si>
  <si>
    <t>skóre sety</t>
  </si>
  <si>
    <t>skóre míče</t>
  </si>
  <si>
    <t>body</t>
  </si>
  <si>
    <t>pořadí</t>
  </si>
  <si>
    <t>Pořadí zápasů   :</t>
  </si>
  <si>
    <t>I.   Set  :</t>
  </si>
  <si>
    <t>Vítězí družstvo  :   …………………………….   ….  :  ….    skóre :   ……  :  ……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</si>
  <si>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</si>
  <si>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</si>
  <si>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</si>
  <si>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</si>
  <si>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</si>
  <si>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</si>
  <si>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s</t>
  </si>
  <si>
    <t>m</t>
  </si>
  <si>
    <t>II. Set  :</t>
  </si>
  <si>
    <t xml:space="preserve">  </t>
  </si>
  <si>
    <t xml:space="preserve"> </t>
  </si>
  <si>
    <t>II.  Set  :</t>
  </si>
  <si>
    <t>III. Set   :</t>
  </si>
  <si>
    <t>II. Se t  :</t>
  </si>
  <si>
    <t>A</t>
  </si>
  <si>
    <t>Dorost dvojice</t>
  </si>
  <si>
    <t>telefon</t>
  </si>
  <si>
    <t>email</t>
  </si>
  <si>
    <t>SK Kotlářka</t>
  </si>
  <si>
    <t>Martin Hlavička</t>
  </si>
  <si>
    <t>723 887 513</t>
  </si>
  <si>
    <t>hlavickam@metrostav.cz</t>
  </si>
  <si>
    <t>Richard Beneš</t>
  </si>
  <si>
    <t>736 536 930</t>
  </si>
  <si>
    <t>benes.nohejbal@seznam.cz</t>
  </si>
  <si>
    <t>Vlastimil Pabián</t>
  </si>
  <si>
    <t>602 940 312</t>
  </si>
  <si>
    <t>v.pabian@nohejbal.org</t>
  </si>
  <si>
    <t>TJ Spartak Čelákovice - oddíl nohejbalu</t>
  </si>
  <si>
    <t>Martin Flekač</t>
  </si>
  <si>
    <t>608 769 129</t>
  </si>
  <si>
    <t>Bronislav Pilbauer</t>
  </si>
  <si>
    <t>tj.dynamo@seznam.cz</t>
  </si>
  <si>
    <t>Miloslav Ziegler</t>
  </si>
  <si>
    <t>zaci@sacung.cz</t>
  </si>
  <si>
    <t>TJ Sokol SDS EXMOST Modřice</t>
  </si>
  <si>
    <t>Petr Gulda</t>
  </si>
  <si>
    <t>606 591 241</t>
  </si>
  <si>
    <t>gulda.petr@seznam.cz</t>
  </si>
  <si>
    <t>Jan Kantner</t>
  </si>
  <si>
    <t>734 752 507</t>
  </si>
  <si>
    <t>jan.kantner@latecoere.cz</t>
  </si>
  <si>
    <t>TJ SLAVOJ Český Brod</t>
  </si>
  <si>
    <t>Martin Janík</t>
  </si>
  <si>
    <t>607 559 774</t>
  </si>
  <si>
    <t>martin.janik@centrum.cz</t>
  </si>
  <si>
    <t>Jiří Schneider</t>
  </si>
  <si>
    <t>602 657 752</t>
  </si>
  <si>
    <t>schneider@metrostav.cz</t>
  </si>
  <si>
    <t>Tomáš Bárta</t>
  </si>
  <si>
    <t>tomikbarta@volny.cz</t>
  </si>
  <si>
    <t>Vladimír Hlavatý</t>
  </si>
  <si>
    <t>606 748 494</t>
  </si>
  <si>
    <t>nohejbal.kvary@seznam.cz</t>
  </si>
  <si>
    <t>Vladimír Vondrášek</t>
  </si>
  <si>
    <t>777 929 311</t>
  </si>
  <si>
    <t>vondrasek-cb@seznam.cz</t>
  </si>
  <si>
    <t>Ladislav Barák</t>
  </si>
  <si>
    <t>ladikk79@seznam.cz</t>
  </si>
  <si>
    <t>TJ Dynamo České Budějovice "A"</t>
  </si>
  <si>
    <t>TJ Dynamo České Budějovice "B"</t>
  </si>
  <si>
    <t>SK Liapor - Witte Karlovy Vary z.s. "A"</t>
  </si>
  <si>
    <t>SK Liapor - Witte Karlovy Vary z.s. "B"</t>
  </si>
  <si>
    <t>NK Zvěrkovice "A"</t>
  </si>
  <si>
    <t>NK Zvěrkovice "B"</t>
  </si>
  <si>
    <t>Název družstva</t>
  </si>
  <si>
    <t>Sestava</t>
  </si>
  <si>
    <t>Kont. Osoba</t>
  </si>
  <si>
    <t>B</t>
  </si>
  <si>
    <t>C</t>
  </si>
  <si>
    <t>D</t>
  </si>
  <si>
    <t>A1</t>
  </si>
  <si>
    <t>C3</t>
  </si>
  <si>
    <t>vítěz</t>
  </si>
  <si>
    <t>B1</t>
  </si>
  <si>
    <t>D3</t>
  </si>
  <si>
    <t>C1</t>
  </si>
  <si>
    <t>A3</t>
  </si>
  <si>
    <t>D1</t>
  </si>
  <si>
    <t>B3</t>
  </si>
  <si>
    <t>A2</t>
  </si>
  <si>
    <t>B2</t>
  </si>
  <si>
    <t>C2</t>
  </si>
  <si>
    <t>D2</t>
  </si>
  <si>
    <t>čtvrtfinále :</t>
  </si>
  <si>
    <t>semifinále :</t>
  </si>
  <si>
    <t>proherce</t>
  </si>
  <si>
    <t>1.místo</t>
  </si>
  <si>
    <t>\</t>
  </si>
  <si>
    <t>2.místo</t>
  </si>
  <si>
    <t>3.místo</t>
  </si>
  <si>
    <t>4.místo</t>
  </si>
  <si>
    <t>vitěz</t>
  </si>
  <si>
    <t>Play off</t>
  </si>
  <si>
    <t>TJ Sokol I Prostějov</t>
  </si>
  <si>
    <t>Slovan Chabařovice</t>
  </si>
  <si>
    <t>SK Šacung Benešov o.s.</t>
  </si>
  <si>
    <t>martin.flekac@pksolven.cz</t>
  </si>
  <si>
    <t>TJ Avia Čakovice</t>
  </si>
  <si>
    <t>SK START Praha - oddíl nohejbalu</t>
  </si>
  <si>
    <t>TJ Sokol Stratov</t>
  </si>
  <si>
    <t>TJ Sokol Třebíč</t>
  </si>
  <si>
    <t>TJ Sokol VYNK Horažďovice Hapon</t>
  </si>
  <si>
    <t>Karel Bořil</t>
  </si>
  <si>
    <t>724 662 116</t>
  </si>
  <si>
    <t>borilk1@seznam.cz</t>
  </si>
  <si>
    <t>x</t>
  </si>
  <si>
    <t>III. Set  :</t>
  </si>
  <si>
    <t>MČR dorostu trojic 7.6.2015 Český Brod</t>
  </si>
  <si>
    <t>Dorost</t>
  </si>
  <si>
    <t>dorost</t>
  </si>
  <si>
    <t>X</t>
  </si>
  <si>
    <t>předkolo:</t>
  </si>
  <si>
    <t>7.6. 2015 Český Brod MČR dorostu dvojic  PLAY-OFF</t>
  </si>
  <si>
    <r>
      <t>10:3,10:5</t>
    </r>
    <r>
      <rPr>
        <b/>
        <sz val="11"/>
        <rFont val="Arial CE"/>
        <family val="0"/>
      </rPr>
      <t xml:space="preserve"> (2:0)</t>
    </r>
  </si>
  <si>
    <r>
      <t xml:space="preserve">9:10,10:7,10:7 </t>
    </r>
    <r>
      <rPr>
        <b/>
        <sz val="11"/>
        <rFont val="Arial CE"/>
        <family val="0"/>
      </rPr>
      <t>(2:1)</t>
    </r>
  </si>
  <si>
    <r>
      <t>10:5,10:7</t>
    </r>
    <r>
      <rPr>
        <b/>
        <sz val="11"/>
        <rFont val="Arial CE"/>
        <family val="0"/>
      </rPr>
      <t>(2:0)</t>
    </r>
  </si>
  <si>
    <r>
      <t>10:4,10:8</t>
    </r>
    <r>
      <rPr>
        <b/>
        <sz val="11"/>
        <rFont val="Arial CE"/>
        <family val="0"/>
      </rPr>
      <t>(2:0)</t>
    </r>
  </si>
  <si>
    <r>
      <t xml:space="preserve">5:10, 9:10 </t>
    </r>
    <r>
      <rPr>
        <b/>
        <sz val="11"/>
        <rFont val="Arial CE"/>
        <family val="0"/>
      </rPr>
      <t>(0:2)</t>
    </r>
  </si>
  <si>
    <r>
      <t xml:space="preserve">10:3, 10:4 </t>
    </r>
    <r>
      <rPr>
        <b/>
        <sz val="11"/>
        <rFont val="Arial CE"/>
        <family val="0"/>
      </rPr>
      <t>(2:0)</t>
    </r>
  </si>
  <si>
    <r>
      <rPr>
        <sz val="11"/>
        <rFont val="Arial CE"/>
        <family val="0"/>
      </rPr>
      <t>5:10,5:10</t>
    </r>
    <r>
      <rPr>
        <b/>
        <sz val="11"/>
        <rFont val="Arial CE"/>
        <family val="0"/>
      </rPr>
      <t xml:space="preserve"> (0:2)</t>
    </r>
  </si>
  <si>
    <r>
      <t xml:space="preserve">10:9, 10:5 </t>
    </r>
    <r>
      <rPr>
        <b/>
        <sz val="11"/>
        <rFont val="Arial CE"/>
        <family val="0"/>
      </rPr>
      <t>(2:0)</t>
    </r>
  </si>
  <si>
    <r>
      <t xml:space="preserve">10:8, 7:10, 9:10 </t>
    </r>
    <r>
      <rPr>
        <b/>
        <sz val="11"/>
        <rFont val="Arial CE"/>
        <family val="0"/>
      </rPr>
      <t>(1:2)</t>
    </r>
  </si>
  <si>
    <r>
      <t xml:space="preserve">3:10,7:10 </t>
    </r>
    <r>
      <rPr>
        <b/>
        <sz val="11"/>
        <rFont val="Arial CE"/>
        <family val="0"/>
      </rPr>
      <t>(0:2)</t>
    </r>
  </si>
  <si>
    <r>
      <rPr>
        <sz val="12"/>
        <rFont val="Arial CE"/>
        <family val="0"/>
      </rPr>
      <t>7:10 ,10:6,9:10</t>
    </r>
    <r>
      <rPr>
        <b/>
        <sz val="12"/>
        <rFont val="Arial CE"/>
        <family val="0"/>
      </rPr>
      <t xml:space="preserve">  (1:2)</t>
    </r>
  </si>
  <si>
    <r>
      <rPr>
        <sz val="12"/>
        <rFont val="Arial CE"/>
        <family val="0"/>
      </rPr>
      <t>10:5, 8:10, 6:10</t>
    </r>
    <r>
      <rPr>
        <b/>
        <sz val="12"/>
        <rFont val="Arial CE"/>
        <family val="0"/>
      </rPr>
      <t xml:space="preserve"> (1:2)</t>
    </r>
  </si>
  <si>
    <t>Modřice B</t>
  </si>
  <si>
    <t>Karlovy Vary B</t>
  </si>
  <si>
    <t>Zbečník</t>
  </si>
  <si>
    <t>Šacung</t>
  </si>
  <si>
    <t>Karlovy Vary A</t>
  </si>
  <si>
    <t>Modřice A</t>
  </si>
  <si>
    <t>Pořadí zápasů Pohár ČNS dvojic 20.2. 2016 Zbečník, Velký Dřevíč</t>
  </si>
  <si>
    <t>Peklo B</t>
  </si>
  <si>
    <t>Čelákovice</t>
  </si>
  <si>
    <t>Peklo A</t>
  </si>
  <si>
    <t>Žďár A</t>
  </si>
  <si>
    <t>Žďár B</t>
  </si>
  <si>
    <t>Čelákovice A</t>
  </si>
  <si>
    <t xml:space="preserve">Zbečník </t>
  </si>
  <si>
    <t>H ZB: A1-A2</t>
  </si>
  <si>
    <t>H ZB: B1-B4</t>
  </si>
  <si>
    <t>H ZB: A3-A4</t>
  </si>
  <si>
    <t>H ZB: B2-B3</t>
  </si>
  <si>
    <t>H ZB: A5-A1</t>
  </si>
  <si>
    <t>H ZB: A2-A3</t>
  </si>
  <si>
    <t>H ZB: B3-B1</t>
  </si>
  <si>
    <t>H ZB: A4-A5</t>
  </si>
  <si>
    <t>H ZB: B4-B2</t>
  </si>
  <si>
    <t>H ZB: A1-A3</t>
  </si>
  <si>
    <t>H ZB: A2-A4</t>
  </si>
  <si>
    <t>H ZB: B3-B4</t>
  </si>
  <si>
    <t>H ZB: A3-A5</t>
  </si>
  <si>
    <t>H ZB: B1-B2</t>
  </si>
  <si>
    <t>H ZB: A1-A4</t>
  </si>
  <si>
    <t>H ZB: A2-A5</t>
  </si>
  <si>
    <t>H VD: D1-D2</t>
  </si>
  <si>
    <t>Radomyšl A</t>
  </si>
  <si>
    <t>Modřice C</t>
  </si>
  <si>
    <t>H VD: C1-C4</t>
  </si>
  <si>
    <t>H VD: D5-D2</t>
  </si>
  <si>
    <t>Čelákovice B</t>
  </si>
  <si>
    <t>H VD: D4-D1</t>
  </si>
  <si>
    <t>H VD: C1-C2</t>
  </si>
  <si>
    <t>Čakovice A</t>
  </si>
  <si>
    <t>H VD: D3-D5</t>
  </si>
  <si>
    <t>Čakovice B</t>
  </si>
  <si>
    <t>H VD: C3-C4</t>
  </si>
  <si>
    <t>Radomyšl B</t>
  </si>
  <si>
    <t>Čelákovice C</t>
  </si>
  <si>
    <t>H VD: D2-D4</t>
  </si>
  <si>
    <t>H VD: D1-D3</t>
  </si>
  <si>
    <t>H VD: D4-D5</t>
  </si>
  <si>
    <t>H VD: C3-C1</t>
  </si>
  <si>
    <t>H VD: D2-D3</t>
  </si>
  <si>
    <t>H VD: D5-D1</t>
  </si>
  <si>
    <t>H VD: C2-C3</t>
  </si>
  <si>
    <t>H VD: D3-D4</t>
  </si>
  <si>
    <t>H VD: C4-C2</t>
  </si>
  <si>
    <t>H ZB: SF2 V41-V42</t>
  </si>
  <si>
    <t>H ZB: SF1 V39-V40</t>
  </si>
  <si>
    <t>H ZB: ČF4 D1-C2/A3</t>
  </si>
  <si>
    <t>H ZB: ČF3 B1-A2/C3</t>
  </si>
  <si>
    <t>H ZB: ČF2 C1-D2/B3</t>
  </si>
  <si>
    <t>H ZB: ČF1 A1-B2/D3</t>
  </si>
  <si>
    <t>H ZB: F V43-V44</t>
  </si>
  <si>
    <t>H ZB: O3M P43-P44</t>
  </si>
  <si>
    <t>H ZB: PPO B2-D3</t>
  </si>
  <si>
    <t>H ZB: PPO D2-B3</t>
  </si>
  <si>
    <t>H ZB: PPO A2-C3</t>
  </si>
  <si>
    <t>H ZB: PPO C2-A3</t>
  </si>
  <si>
    <t>2:0</t>
  </si>
  <si>
    <t>10:2</t>
  </si>
  <si>
    <t>10:5</t>
  </si>
  <si>
    <t>10:3</t>
  </si>
  <si>
    <t>10:4</t>
  </si>
  <si>
    <t>3:10</t>
  </si>
  <si>
    <t>1:1</t>
  </si>
  <si>
    <t>1:10</t>
  </si>
  <si>
    <t>2:10</t>
  </si>
  <si>
    <t>0:2</t>
  </si>
  <si>
    <t>4:10</t>
  </si>
  <si>
    <t>6:10</t>
  </si>
  <si>
    <t>5:10</t>
  </si>
  <si>
    <t>7:10</t>
  </si>
  <si>
    <t>10:7</t>
  </si>
  <si>
    <t>8:10</t>
  </si>
  <si>
    <t>10:9</t>
  </si>
  <si>
    <t>10:8</t>
  </si>
  <si>
    <t>9:10</t>
  </si>
  <si>
    <t>10:6</t>
  </si>
  <si>
    <t>10:0</t>
  </si>
  <si>
    <t>10:1</t>
  </si>
  <si>
    <t>K. Vary A</t>
  </si>
  <si>
    <t>1:2</t>
  </si>
  <si>
    <t>2:1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</si>
</sst>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58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36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b/>
      <sz val="26"/>
      <name val="Arial CE"/>
      <family val="0"/>
    </font>
    <font>
      <sz val="10"/>
      <color indexed="10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b/>
      <sz val="24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46">
      <alignment/>
      <protection/>
    </xf>
    <xf numFmtId="0" fontId="13" fillId="0" borderId="0" xfId="46" applyFill="1" applyProtection="1">
      <alignment/>
      <protection/>
    </xf>
    <xf numFmtId="0" fontId="14" fillId="0" borderId="0" xfId="46" applyFont="1" applyFill="1" applyAlignment="1" applyProtection="1">
      <alignment horizontal="center"/>
      <protection/>
    </xf>
    <xf numFmtId="0" fontId="14" fillId="0" borderId="0" xfId="46" applyFont="1" applyFill="1" applyProtection="1">
      <alignment/>
      <protection/>
    </xf>
    <xf numFmtId="0" fontId="13" fillId="0" borderId="12" xfId="46" applyFill="1" applyBorder="1" applyProtection="1">
      <alignment/>
      <protection/>
    </xf>
    <xf numFmtId="0" fontId="13" fillId="0" borderId="12" xfId="46" applyFill="1" applyBorder="1" applyAlignment="1" applyProtection="1">
      <alignment horizontal="center"/>
      <protection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49" fontId="9" fillId="0" borderId="0" xfId="0" applyNumberFormat="1" applyFont="1" applyAlignment="1">
      <alignment horizontal="center" vertical="center"/>
    </xf>
    <xf numFmtId="0" fontId="0" fillId="0" borderId="24" xfId="0" applyBorder="1" applyAlignment="1">
      <alignment/>
    </xf>
    <xf numFmtId="49" fontId="16" fillId="0" borderId="0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20" fontId="17" fillId="0" borderId="0" xfId="0" applyNumberFormat="1" applyFont="1" applyBorder="1" applyAlignment="1">
      <alignment horizontal="left"/>
    </xf>
    <xf numFmtId="49" fontId="4" fillId="0" borderId="26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20" fontId="17" fillId="0" borderId="23" xfId="0" applyNumberFormat="1" applyFont="1" applyBorder="1" applyAlignment="1">
      <alignment horizontal="left"/>
    </xf>
    <xf numFmtId="49" fontId="0" fillId="0" borderId="27" xfId="0" applyNumberFormat="1" applyBorder="1" applyAlignment="1">
      <alignment horizontal="center" vertical="center"/>
    </xf>
    <xf numFmtId="20" fontId="17" fillId="0" borderId="0" xfId="0" applyNumberFormat="1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16" fillId="0" borderId="29" xfId="0" applyFont="1" applyBorder="1" applyAlignment="1">
      <alignment horizontal="left"/>
    </xf>
    <xf numFmtId="49" fontId="16" fillId="0" borderId="29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0" fontId="25" fillId="0" borderId="0" xfId="0" applyFont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/>
    </xf>
    <xf numFmtId="49" fontId="4" fillId="0" borderId="2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46" applyFill="1" applyBorder="1" applyProtection="1">
      <alignment/>
      <protection/>
    </xf>
    <xf numFmtId="0" fontId="13" fillId="0" borderId="0" xfId="46" applyFill="1" applyBorder="1" applyAlignment="1" applyProtection="1">
      <alignment horizontal="center"/>
      <protection/>
    </xf>
    <xf numFmtId="0" fontId="13" fillId="0" borderId="0" xfId="46" applyFill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20" fontId="0" fillId="0" borderId="0" xfId="0" applyNumberFormat="1" applyAlignment="1">
      <alignment/>
    </xf>
    <xf numFmtId="49" fontId="12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12" fillId="0" borderId="1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34" borderId="15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1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7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49" fontId="15" fillId="0" borderId="27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20" fontId="0" fillId="0" borderId="12" xfId="0" applyNumberFormat="1" applyFont="1" applyBorder="1" applyAlignment="1">
      <alignment/>
    </xf>
    <xf numFmtId="20" fontId="0" fillId="0" borderId="12" xfId="0" applyNumberFormat="1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ownloads\TABNO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D"/>
      <sheetName val="3 družstva"/>
      <sheetName val="4 D"/>
      <sheetName val="4 družstva"/>
      <sheetName val="5 D"/>
      <sheetName val="5 družstev"/>
      <sheetName val="6 D"/>
      <sheetName val="6 družstev"/>
      <sheetName val="7 D"/>
      <sheetName val="7 družstev"/>
      <sheetName val="Zápis 3"/>
      <sheetName val="Zápis 4"/>
      <sheetName val="Zápis 5"/>
      <sheetName val="Zápis 6"/>
      <sheetName val="Zápis 7"/>
      <sheetName val="registrace"/>
    </sheetNames>
    <sheetDataSet>
      <sheetData sheetId="5">
        <row r="4">
          <cell r="Q4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35.375" style="0" customWidth="1"/>
    <col min="2" max="2" width="62.50390625" style="0" customWidth="1"/>
    <col min="3" max="3" width="18.50390625" style="0" customWidth="1"/>
    <col min="4" max="4" width="11.00390625" style="0" customWidth="1"/>
    <col min="5" max="5" width="28.375" style="0" customWidth="1"/>
  </cols>
  <sheetData>
    <row r="1" spans="1:5" ht="14.25">
      <c r="A1" s="11" t="s">
        <v>73</v>
      </c>
      <c r="B1" s="12" t="s">
        <v>74</v>
      </c>
      <c r="C1" s="11" t="s">
        <v>75</v>
      </c>
      <c r="D1" s="11" t="s">
        <v>24</v>
      </c>
      <c r="E1" s="11" t="s">
        <v>25</v>
      </c>
    </row>
    <row r="2" spans="1:5" ht="14.25">
      <c r="A2" s="11" t="s">
        <v>26</v>
      </c>
      <c r="B2" s="12"/>
      <c r="C2" s="11" t="s">
        <v>27</v>
      </c>
      <c r="D2" s="11" t="s">
        <v>28</v>
      </c>
      <c r="E2" s="11" t="s">
        <v>29</v>
      </c>
    </row>
    <row r="3" spans="1:5" ht="14.25">
      <c r="A3" s="11" t="s">
        <v>102</v>
      </c>
      <c r="B3" s="12"/>
      <c r="C3" s="11" t="s">
        <v>30</v>
      </c>
      <c r="D3" s="11" t="s">
        <v>31</v>
      </c>
      <c r="E3" s="11" t="s">
        <v>32</v>
      </c>
    </row>
    <row r="4" spans="1:5" ht="14.25">
      <c r="A4" s="11" t="s">
        <v>103</v>
      </c>
      <c r="B4" s="12"/>
      <c r="C4" s="11" t="s">
        <v>33</v>
      </c>
      <c r="D4" s="11" t="s">
        <v>34</v>
      </c>
      <c r="E4" s="11" t="s">
        <v>35</v>
      </c>
    </row>
    <row r="5" spans="1:5" ht="14.25">
      <c r="A5" s="11" t="s">
        <v>104</v>
      </c>
      <c r="B5" s="12"/>
      <c r="C5" s="11" t="s">
        <v>41</v>
      </c>
      <c r="D5" s="11">
        <v>774871527</v>
      </c>
      <c r="E5" s="11" t="s">
        <v>42</v>
      </c>
    </row>
    <row r="6" spans="1:5" ht="14.25">
      <c r="A6" s="11" t="s">
        <v>36</v>
      </c>
      <c r="B6" s="12"/>
      <c r="C6" s="11" t="s">
        <v>37</v>
      </c>
      <c r="D6" s="11" t="s">
        <v>38</v>
      </c>
      <c r="E6" s="11" t="s">
        <v>105</v>
      </c>
    </row>
    <row r="7" spans="1:5" ht="14.25">
      <c r="A7" s="11" t="s">
        <v>67</v>
      </c>
      <c r="B7" s="12"/>
      <c r="C7" s="11" t="s">
        <v>39</v>
      </c>
      <c r="D7" s="11">
        <v>724530272</v>
      </c>
      <c r="E7" s="11" t="s">
        <v>40</v>
      </c>
    </row>
    <row r="8" spans="1:5" ht="14.25">
      <c r="A8" s="11" t="s">
        <v>68</v>
      </c>
      <c r="B8" s="12"/>
      <c r="C8" s="11" t="s">
        <v>39</v>
      </c>
      <c r="D8" s="11">
        <v>724530272</v>
      </c>
      <c r="E8" s="11" t="s">
        <v>40</v>
      </c>
    </row>
    <row r="9" spans="1:5" ht="14.25">
      <c r="A9" s="11" t="s">
        <v>43</v>
      </c>
      <c r="B9" s="12"/>
      <c r="C9" s="11" t="s">
        <v>44</v>
      </c>
      <c r="D9" s="11" t="s">
        <v>45</v>
      </c>
      <c r="E9" s="11" t="s">
        <v>46</v>
      </c>
    </row>
    <row r="10" spans="1:5" ht="14.25">
      <c r="A10" s="11" t="s">
        <v>106</v>
      </c>
      <c r="B10" s="12"/>
      <c r="C10" s="11" t="s">
        <v>47</v>
      </c>
      <c r="D10" s="11" t="s">
        <v>48</v>
      </c>
      <c r="E10" s="11" t="s">
        <v>49</v>
      </c>
    </row>
    <row r="11" spans="1:5" ht="14.25">
      <c r="A11" s="11" t="s">
        <v>50</v>
      </c>
      <c r="B11" s="12"/>
      <c r="C11" s="11" t="s">
        <v>51</v>
      </c>
      <c r="D11" s="11" t="s">
        <v>52</v>
      </c>
      <c r="E11" s="11" t="s">
        <v>53</v>
      </c>
    </row>
    <row r="12" spans="1:5" ht="14.25">
      <c r="A12" s="11" t="s">
        <v>107</v>
      </c>
      <c r="B12" s="12"/>
      <c r="C12" s="11" t="s">
        <v>57</v>
      </c>
      <c r="D12" s="11">
        <v>728315432</v>
      </c>
      <c r="E12" s="11" t="s">
        <v>58</v>
      </c>
    </row>
    <row r="13" spans="1:5" ht="14.25">
      <c r="A13" s="11" t="s">
        <v>69</v>
      </c>
      <c r="B13" s="12"/>
      <c r="C13" s="11" t="s">
        <v>59</v>
      </c>
      <c r="D13" s="11" t="s">
        <v>60</v>
      </c>
      <c r="E13" s="11" t="s">
        <v>61</v>
      </c>
    </row>
    <row r="14" spans="1:5" ht="14.25">
      <c r="A14" s="11" t="s">
        <v>70</v>
      </c>
      <c r="B14" s="12"/>
      <c r="C14" s="11" t="s">
        <v>59</v>
      </c>
      <c r="D14" s="11" t="s">
        <v>60</v>
      </c>
      <c r="E14" s="11" t="s">
        <v>61</v>
      </c>
    </row>
    <row r="15" spans="1:5" ht="14.25">
      <c r="A15" s="11" t="s">
        <v>108</v>
      </c>
      <c r="B15" s="12"/>
      <c r="C15" s="11" t="s">
        <v>54</v>
      </c>
      <c r="D15" s="11" t="s">
        <v>55</v>
      </c>
      <c r="E15" s="11" t="s">
        <v>56</v>
      </c>
    </row>
    <row r="16" spans="1:5" ht="14.25">
      <c r="A16" s="11" t="s">
        <v>71</v>
      </c>
      <c r="B16" s="12"/>
      <c r="C16" s="11" t="s">
        <v>62</v>
      </c>
      <c r="D16" s="11" t="s">
        <v>63</v>
      </c>
      <c r="E16" s="11" t="s">
        <v>64</v>
      </c>
    </row>
    <row r="17" spans="1:5" ht="14.25">
      <c r="A17" s="11" t="s">
        <v>72</v>
      </c>
      <c r="B17" s="12"/>
      <c r="C17" s="11" t="s">
        <v>62</v>
      </c>
      <c r="D17" s="11" t="s">
        <v>63</v>
      </c>
      <c r="E17" s="11" t="s">
        <v>64</v>
      </c>
    </row>
    <row r="18" spans="1:5" ht="14.25">
      <c r="A18" s="11" t="s">
        <v>109</v>
      </c>
      <c r="B18" s="12"/>
      <c r="C18" s="11" t="s">
        <v>111</v>
      </c>
      <c r="D18" s="11" t="s">
        <v>112</v>
      </c>
      <c r="E18" s="11" t="s">
        <v>113</v>
      </c>
    </row>
    <row r="19" spans="1:5" ht="14.25">
      <c r="A19" s="11" t="s">
        <v>110</v>
      </c>
      <c r="B19" s="12"/>
      <c r="C19" s="11" t="s">
        <v>65</v>
      </c>
      <c r="D19" s="11">
        <v>723460124</v>
      </c>
      <c r="E19" s="11" t="s">
        <v>66</v>
      </c>
    </row>
    <row r="20" spans="1:5" ht="14.25">
      <c r="A20" s="82"/>
      <c r="B20" s="83"/>
      <c r="C20" s="82"/>
      <c r="D20" s="83"/>
      <c r="E20" s="82"/>
    </row>
    <row r="21" spans="1:5" ht="14.25">
      <c r="A21" s="82"/>
      <c r="B21" s="83"/>
      <c r="C21" s="82"/>
      <c r="D21" s="83"/>
      <c r="E21" s="82"/>
    </row>
    <row r="22" spans="1:5" ht="14.25">
      <c r="A22" s="82"/>
      <c r="B22" s="83"/>
      <c r="C22" s="82"/>
      <c r="D22" s="83"/>
      <c r="E22" s="82"/>
    </row>
    <row r="23" spans="1:5" ht="14.25">
      <c r="A23" s="82"/>
      <c r="B23" s="83"/>
      <c r="C23" s="82"/>
      <c r="D23" s="83"/>
      <c r="E23" s="82"/>
    </row>
    <row r="24" spans="1:5" ht="14.25">
      <c r="A24" s="82"/>
      <c r="B24" s="83"/>
      <c r="C24" s="82"/>
      <c r="D24" s="84"/>
      <c r="E24" s="82"/>
    </row>
    <row r="25" spans="1:5" ht="14.25">
      <c r="A25" s="82"/>
      <c r="B25" s="83"/>
      <c r="C25" s="82"/>
      <c r="D25" s="84"/>
      <c r="E25" s="82"/>
    </row>
    <row r="26" spans="1:5" ht="14.25">
      <c r="A26" s="10"/>
      <c r="B26" s="9"/>
      <c r="C26" s="7"/>
      <c r="D26" s="7"/>
      <c r="E26" s="7"/>
    </row>
    <row r="29" spans="1:3" ht="14.25">
      <c r="A29" s="8"/>
      <c r="B29" s="7"/>
      <c r="C29" s="8"/>
    </row>
    <row r="30" spans="1:3" ht="14.25">
      <c r="A30" s="7"/>
      <c r="B30" s="7"/>
      <c r="C30" s="8"/>
    </row>
    <row r="31" spans="1:3" ht="14.25">
      <c r="A31" s="7"/>
      <c r="B31" s="7"/>
      <c r="C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39">
      <selection activeCell="F46" sqref="F46"/>
    </sheetView>
  </sheetViews>
  <sheetFormatPr defaultColWidth="9.00390625" defaultRowHeight="12.75"/>
  <cols>
    <col min="1" max="1" width="3.50390625" style="0" customWidth="1"/>
    <col min="2" max="2" width="19.375" style="0" customWidth="1"/>
    <col min="3" max="3" width="19.75390625" style="0" customWidth="1"/>
    <col min="4" max="4" width="17.125" style="0" customWidth="1"/>
    <col min="5" max="7" width="6.125" style="0" customWidth="1"/>
    <col min="8" max="8" width="10.125" style="0" customWidth="1"/>
  </cols>
  <sheetData>
    <row r="1" spans="1:8" ht="19.5" customHeight="1">
      <c r="A1" s="212" t="s">
        <v>140</v>
      </c>
      <c r="B1" s="212"/>
      <c r="C1" s="212"/>
      <c r="D1" s="212"/>
      <c r="E1" s="212"/>
      <c r="F1" s="212"/>
      <c r="G1" s="212"/>
      <c r="H1" s="212"/>
    </row>
    <row r="2" spans="1:8" ht="23.25" customHeight="1">
      <c r="A2" s="212"/>
      <c r="B2" s="212"/>
      <c r="C2" s="212"/>
      <c r="D2" s="212"/>
      <c r="E2" s="212"/>
      <c r="F2" s="212"/>
      <c r="G2" s="212"/>
      <c r="H2" s="212"/>
    </row>
    <row r="3" spans="1:8" ht="22.5" customHeight="1">
      <c r="A3" s="103">
        <v>1</v>
      </c>
      <c r="B3" s="100" t="s">
        <v>148</v>
      </c>
      <c r="C3" s="121" t="s">
        <v>136</v>
      </c>
      <c r="D3" s="124" t="s">
        <v>135</v>
      </c>
      <c r="E3" s="101" t="s">
        <v>200</v>
      </c>
      <c r="F3" s="101" t="s">
        <v>201</v>
      </c>
      <c r="G3" s="122"/>
      <c r="H3" s="102" t="s">
        <v>199</v>
      </c>
    </row>
    <row r="4" spans="1:8" ht="22.5" customHeight="1">
      <c r="A4" s="103">
        <v>2</v>
      </c>
      <c r="B4" s="100" t="s">
        <v>149</v>
      </c>
      <c r="C4" s="100" t="s">
        <v>139</v>
      </c>
      <c r="D4" s="100" t="s">
        <v>141</v>
      </c>
      <c r="E4" s="101" t="s">
        <v>202</v>
      </c>
      <c r="F4" s="101" t="s">
        <v>203</v>
      </c>
      <c r="G4" s="122"/>
      <c r="H4" s="102" t="s">
        <v>199</v>
      </c>
    </row>
    <row r="5" spans="1:8" ht="22.5" customHeight="1">
      <c r="A5" s="103">
        <v>3</v>
      </c>
      <c r="B5" s="100" t="s">
        <v>150</v>
      </c>
      <c r="C5" s="100" t="s">
        <v>142</v>
      </c>
      <c r="D5" s="100" t="s">
        <v>143</v>
      </c>
      <c r="E5" s="101" t="s">
        <v>204</v>
      </c>
      <c r="F5" s="101" t="s">
        <v>203</v>
      </c>
      <c r="G5" s="122"/>
      <c r="H5" s="102" t="s">
        <v>205</v>
      </c>
    </row>
    <row r="6" spans="1:8" ht="22.5" customHeight="1">
      <c r="A6" s="103">
        <v>4</v>
      </c>
      <c r="B6" s="100" t="s">
        <v>151</v>
      </c>
      <c r="C6" s="100" t="s">
        <v>138</v>
      </c>
      <c r="D6" s="100" t="s">
        <v>144</v>
      </c>
      <c r="E6" s="101" t="s">
        <v>201</v>
      </c>
      <c r="F6" s="101" t="s">
        <v>201</v>
      </c>
      <c r="G6" s="122"/>
      <c r="H6" s="102" t="s">
        <v>199</v>
      </c>
    </row>
    <row r="7" spans="1:8" ht="22.5" customHeight="1">
      <c r="A7" s="103">
        <v>5</v>
      </c>
      <c r="B7" s="100" t="s">
        <v>152</v>
      </c>
      <c r="C7" s="100" t="s">
        <v>145</v>
      </c>
      <c r="D7" s="103" t="s">
        <v>136</v>
      </c>
      <c r="E7" s="101" t="s">
        <v>206</v>
      </c>
      <c r="F7" s="101" t="s">
        <v>207</v>
      </c>
      <c r="G7" s="122"/>
      <c r="H7" s="102" t="s">
        <v>208</v>
      </c>
    </row>
    <row r="8" spans="1:8" ht="22.5" customHeight="1">
      <c r="A8" s="103">
        <v>6</v>
      </c>
      <c r="B8" s="100" t="s">
        <v>153</v>
      </c>
      <c r="C8" s="100" t="s">
        <v>135</v>
      </c>
      <c r="D8" s="100" t="s">
        <v>146</v>
      </c>
      <c r="E8" s="101" t="s">
        <v>209</v>
      </c>
      <c r="F8" s="101" t="s">
        <v>210</v>
      </c>
      <c r="G8" s="122"/>
      <c r="H8" s="102" t="s">
        <v>208</v>
      </c>
    </row>
    <row r="9" spans="1:8" ht="22.5" customHeight="1">
      <c r="A9" s="103">
        <v>7</v>
      </c>
      <c r="B9" s="100" t="s">
        <v>154</v>
      </c>
      <c r="C9" s="100" t="s">
        <v>144</v>
      </c>
      <c r="D9" s="100" t="s">
        <v>139</v>
      </c>
      <c r="E9" s="101" t="s">
        <v>211</v>
      </c>
      <c r="F9" s="101" t="s">
        <v>212</v>
      </c>
      <c r="G9" s="122"/>
      <c r="H9" s="102" t="s">
        <v>208</v>
      </c>
    </row>
    <row r="10" spans="1:8" ht="22.5" customHeight="1">
      <c r="A10" s="103">
        <v>8</v>
      </c>
      <c r="B10" s="100" t="s">
        <v>155</v>
      </c>
      <c r="C10" s="100" t="s">
        <v>143</v>
      </c>
      <c r="D10" s="100" t="s">
        <v>145</v>
      </c>
      <c r="E10" s="101" t="s">
        <v>203</v>
      </c>
      <c r="F10" s="101" t="s">
        <v>213</v>
      </c>
      <c r="G10" s="122"/>
      <c r="H10" s="102" t="s">
        <v>199</v>
      </c>
    </row>
    <row r="11" spans="1:8" ht="22.5" customHeight="1">
      <c r="A11" s="103">
        <v>9</v>
      </c>
      <c r="B11" s="100" t="s">
        <v>156</v>
      </c>
      <c r="C11" s="100" t="s">
        <v>141</v>
      </c>
      <c r="D11" s="100" t="s">
        <v>138</v>
      </c>
      <c r="E11" s="101" t="s">
        <v>209</v>
      </c>
      <c r="F11" s="101" t="s">
        <v>214</v>
      </c>
      <c r="G11" s="122"/>
      <c r="H11" s="102" t="s">
        <v>208</v>
      </c>
    </row>
    <row r="12" spans="1:8" ht="22.5" customHeight="1">
      <c r="A12" s="103">
        <v>10</v>
      </c>
      <c r="B12" s="100" t="s">
        <v>157</v>
      </c>
      <c r="C12" s="103" t="s">
        <v>147</v>
      </c>
      <c r="D12" s="100" t="s">
        <v>146</v>
      </c>
      <c r="E12" s="101" t="s">
        <v>213</v>
      </c>
      <c r="F12" s="101" t="s">
        <v>201</v>
      </c>
      <c r="G12" s="122"/>
      <c r="H12" s="102" t="s">
        <v>199</v>
      </c>
    </row>
    <row r="13" spans="1:8" ht="22.5" customHeight="1">
      <c r="A13" s="103">
        <v>11</v>
      </c>
      <c r="B13" s="100" t="s">
        <v>158</v>
      </c>
      <c r="C13" s="100" t="s">
        <v>135</v>
      </c>
      <c r="D13" s="100" t="s">
        <v>143</v>
      </c>
      <c r="E13" s="101" t="s">
        <v>204</v>
      </c>
      <c r="F13" s="101" t="s">
        <v>211</v>
      </c>
      <c r="G13" s="122"/>
      <c r="H13" s="102" t="s">
        <v>208</v>
      </c>
    </row>
    <row r="14" spans="1:8" ht="22.5" customHeight="1">
      <c r="A14" s="103">
        <v>12</v>
      </c>
      <c r="B14" s="100" t="s">
        <v>159</v>
      </c>
      <c r="C14" s="100" t="s">
        <v>144</v>
      </c>
      <c r="D14" s="100" t="s">
        <v>141</v>
      </c>
      <c r="E14" s="101" t="s">
        <v>210</v>
      </c>
      <c r="F14" s="101" t="s">
        <v>213</v>
      </c>
      <c r="G14" s="122"/>
      <c r="H14" s="102" t="s">
        <v>205</v>
      </c>
    </row>
    <row r="15" spans="1:8" ht="22.5" customHeight="1">
      <c r="A15" s="103">
        <v>13</v>
      </c>
      <c r="B15" s="100" t="s">
        <v>160</v>
      </c>
      <c r="C15" s="100" t="s">
        <v>146</v>
      </c>
      <c r="D15" s="100" t="s">
        <v>145</v>
      </c>
      <c r="E15" s="101" t="s">
        <v>203</v>
      </c>
      <c r="F15" s="101" t="s">
        <v>215</v>
      </c>
      <c r="G15" s="101"/>
      <c r="H15" s="102" t="s">
        <v>199</v>
      </c>
    </row>
    <row r="16" spans="1:8" ht="22.5" customHeight="1">
      <c r="A16" s="103">
        <v>14</v>
      </c>
      <c r="B16" s="100" t="s">
        <v>161</v>
      </c>
      <c r="C16" s="100" t="s">
        <v>139</v>
      </c>
      <c r="D16" s="103" t="s">
        <v>138</v>
      </c>
      <c r="E16" s="101" t="s">
        <v>216</v>
      </c>
      <c r="F16" s="101" t="s">
        <v>202</v>
      </c>
      <c r="G16" s="101"/>
      <c r="H16" s="102" t="s">
        <v>199</v>
      </c>
    </row>
    <row r="17" spans="1:8" ht="22.5" customHeight="1">
      <c r="A17" s="103">
        <v>15</v>
      </c>
      <c r="B17" s="100" t="s">
        <v>162</v>
      </c>
      <c r="C17" s="103" t="s">
        <v>136</v>
      </c>
      <c r="D17" s="100" t="s">
        <v>143</v>
      </c>
      <c r="E17" s="101" t="s">
        <v>215</v>
      </c>
      <c r="F17" s="101" t="s">
        <v>213</v>
      </c>
      <c r="G17" s="101"/>
      <c r="H17" s="102" t="s">
        <v>199</v>
      </c>
    </row>
    <row r="18" spans="1:8" ht="22.5" customHeight="1">
      <c r="A18" s="103">
        <v>16</v>
      </c>
      <c r="B18" s="100" t="s">
        <v>163</v>
      </c>
      <c r="C18" s="100" t="s">
        <v>135</v>
      </c>
      <c r="D18" s="100" t="s">
        <v>145</v>
      </c>
      <c r="E18" s="101" t="s">
        <v>217</v>
      </c>
      <c r="F18" s="101" t="s">
        <v>214</v>
      </c>
      <c r="G18" s="101"/>
      <c r="H18" s="102" t="s">
        <v>208</v>
      </c>
    </row>
    <row r="19" spans="1:8" ht="22.5" customHeight="1">
      <c r="A19" s="103">
        <v>1</v>
      </c>
      <c r="B19" s="100" t="s">
        <v>164</v>
      </c>
      <c r="C19" s="100" t="s">
        <v>165</v>
      </c>
      <c r="D19" s="100" t="s">
        <v>166</v>
      </c>
      <c r="E19" s="101" t="s">
        <v>202</v>
      </c>
      <c r="F19" s="101" t="s">
        <v>218</v>
      </c>
      <c r="G19" s="101"/>
      <c r="H19" s="102" t="s">
        <v>199</v>
      </c>
    </row>
    <row r="20" spans="1:8" ht="22.5" customHeight="1">
      <c r="A20" s="103">
        <v>2</v>
      </c>
      <c r="B20" s="100" t="s">
        <v>167</v>
      </c>
      <c r="C20" s="100" t="s">
        <v>172</v>
      </c>
      <c r="D20" s="100" t="s">
        <v>177</v>
      </c>
      <c r="E20" s="101" t="s">
        <v>219</v>
      </c>
      <c r="F20" s="101" t="s">
        <v>220</v>
      </c>
      <c r="G20" s="101"/>
      <c r="H20" s="102" t="s">
        <v>199</v>
      </c>
    </row>
    <row r="21" spans="1:8" ht="22.5" customHeight="1">
      <c r="A21" s="103">
        <v>3</v>
      </c>
      <c r="B21" s="100" t="s">
        <v>185</v>
      </c>
      <c r="C21" s="100" t="s">
        <v>174</v>
      </c>
      <c r="D21" s="100" t="s">
        <v>137</v>
      </c>
      <c r="E21" s="101" t="s">
        <v>201</v>
      </c>
      <c r="F21" s="101" t="s">
        <v>203</v>
      </c>
      <c r="G21" s="101"/>
      <c r="H21" s="102" t="s">
        <v>199</v>
      </c>
    </row>
    <row r="22" spans="1:8" ht="22.5" customHeight="1">
      <c r="A22" s="103">
        <v>4</v>
      </c>
      <c r="B22" s="100" t="s">
        <v>184</v>
      </c>
      <c r="C22" s="100" t="s">
        <v>134</v>
      </c>
      <c r="D22" s="100" t="s">
        <v>176</v>
      </c>
      <c r="E22" s="101" t="s">
        <v>201</v>
      </c>
      <c r="F22" s="101" t="s">
        <v>202</v>
      </c>
      <c r="G22" s="101"/>
      <c r="H22" s="102" t="s">
        <v>199</v>
      </c>
    </row>
    <row r="23" spans="1:8" ht="22.5" customHeight="1">
      <c r="A23" s="103">
        <v>5</v>
      </c>
      <c r="B23" s="100" t="s">
        <v>183</v>
      </c>
      <c r="C23" s="100" t="s">
        <v>169</v>
      </c>
      <c r="D23" s="100" t="s">
        <v>165</v>
      </c>
      <c r="E23" s="101" t="s">
        <v>206</v>
      </c>
      <c r="F23" s="101" t="s">
        <v>209</v>
      </c>
      <c r="G23" s="101"/>
      <c r="H23" s="102" t="s">
        <v>208</v>
      </c>
    </row>
    <row r="24" spans="1:8" ht="22.5" customHeight="1">
      <c r="A24" s="103">
        <v>6</v>
      </c>
      <c r="B24" s="100" t="s">
        <v>182</v>
      </c>
      <c r="C24" s="100" t="s">
        <v>166</v>
      </c>
      <c r="D24" s="100" t="s">
        <v>174</v>
      </c>
      <c r="E24" s="101" t="s">
        <v>207</v>
      </c>
      <c r="F24" s="101" t="s">
        <v>211</v>
      </c>
      <c r="G24" s="101"/>
      <c r="H24" s="102" t="s">
        <v>208</v>
      </c>
    </row>
    <row r="25" spans="1:8" ht="22.5" customHeight="1">
      <c r="A25" s="103">
        <v>7</v>
      </c>
      <c r="B25" s="100" t="s">
        <v>181</v>
      </c>
      <c r="C25" s="100" t="s">
        <v>176</v>
      </c>
      <c r="D25" s="100" t="s">
        <v>172</v>
      </c>
      <c r="E25" s="101" t="s">
        <v>207</v>
      </c>
      <c r="F25" s="101" t="s">
        <v>207</v>
      </c>
      <c r="G25" s="101"/>
      <c r="H25" s="102" t="s">
        <v>208</v>
      </c>
    </row>
    <row r="26" spans="1:8" ht="22.5" customHeight="1">
      <c r="A26" s="103">
        <v>8</v>
      </c>
      <c r="B26" s="100" t="s">
        <v>180</v>
      </c>
      <c r="C26" s="100" t="s">
        <v>169</v>
      </c>
      <c r="D26" s="100" t="s">
        <v>137</v>
      </c>
      <c r="E26" s="101" t="s">
        <v>211</v>
      </c>
      <c r="F26" s="101" t="s">
        <v>217</v>
      </c>
      <c r="G26" s="101"/>
      <c r="H26" s="102" t="s">
        <v>208</v>
      </c>
    </row>
    <row r="27" spans="1:8" ht="22.5" customHeight="1">
      <c r="A27" s="103">
        <v>9</v>
      </c>
      <c r="B27" s="100" t="s">
        <v>186</v>
      </c>
      <c r="C27" s="100" t="s">
        <v>177</v>
      </c>
      <c r="D27" s="100" t="s">
        <v>134</v>
      </c>
      <c r="E27" s="101" t="s">
        <v>204</v>
      </c>
      <c r="F27" s="101" t="s">
        <v>211</v>
      </c>
      <c r="G27" s="101"/>
      <c r="H27" s="102" t="s">
        <v>208</v>
      </c>
    </row>
    <row r="28" spans="1:8" ht="22.5" customHeight="1">
      <c r="A28" s="103">
        <v>10</v>
      </c>
      <c r="B28" s="100" t="s">
        <v>179</v>
      </c>
      <c r="C28" s="100" t="s">
        <v>165</v>
      </c>
      <c r="D28" s="100" t="s">
        <v>174</v>
      </c>
      <c r="E28" s="101" t="s">
        <v>215</v>
      </c>
      <c r="F28" s="101" t="s">
        <v>202</v>
      </c>
      <c r="G28" s="101"/>
      <c r="H28" s="102" t="s">
        <v>199</v>
      </c>
    </row>
    <row r="29" spans="1:8" ht="22.5" customHeight="1">
      <c r="A29" s="103">
        <v>11</v>
      </c>
      <c r="B29" s="100" t="s">
        <v>178</v>
      </c>
      <c r="C29" s="100" t="s">
        <v>137</v>
      </c>
      <c r="D29" s="100" t="s">
        <v>166</v>
      </c>
      <c r="E29" s="101" t="s">
        <v>201</v>
      </c>
      <c r="F29" s="101" t="s">
        <v>213</v>
      </c>
      <c r="G29" s="101"/>
      <c r="H29" s="102" t="s">
        <v>199</v>
      </c>
    </row>
    <row r="30" spans="1:8" ht="22.5" customHeight="1">
      <c r="A30" s="103">
        <v>12</v>
      </c>
      <c r="B30" s="100" t="s">
        <v>175</v>
      </c>
      <c r="C30" s="100" t="s">
        <v>176</v>
      </c>
      <c r="D30" s="100" t="s">
        <v>177</v>
      </c>
      <c r="E30" s="101" t="s">
        <v>212</v>
      </c>
      <c r="F30" s="101" t="s">
        <v>203</v>
      </c>
      <c r="G30" s="101"/>
      <c r="H30" s="102" t="s">
        <v>205</v>
      </c>
    </row>
    <row r="31" spans="1:8" ht="22.5" customHeight="1">
      <c r="A31" s="103">
        <v>13</v>
      </c>
      <c r="B31" s="100" t="s">
        <v>173</v>
      </c>
      <c r="C31" s="100" t="s">
        <v>174</v>
      </c>
      <c r="D31" s="100" t="s">
        <v>169</v>
      </c>
      <c r="E31" s="101" t="s">
        <v>203</v>
      </c>
      <c r="F31" s="101" t="s">
        <v>203</v>
      </c>
      <c r="G31" s="101"/>
      <c r="H31" s="102" t="s">
        <v>199</v>
      </c>
    </row>
    <row r="32" spans="1:8" ht="22.5" customHeight="1">
      <c r="A32" s="103">
        <v>14</v>
      </c>
      <c r="B32" s="100" t="s">
        <v>171</v>
      </c>
      <c r="C32" s="100" t="s">
        <v>172</v>
      </c>
      <c r="D32" s="100" t="s">
        <v>134</v>
      </c>
      <c r="E32" s="101" t="s">
        <v>202</v>
      </c>
      <c r="F32" s="101" t="s">
        <v>201</v>
      </c>
      <c r="G32" s="101"/>
      <c r="H32" s="102" t="s">
        <v>199</v>
      </c>
    </row>
    <row r="33" spans="1:8" ht="22.5" customHeight="1">
      <c r="A33" s="103">
        <v>15</v>
      </c>
      <c r="B33" s="100" t="s">
        <v>170</v>
      </c>
      <c r="C33" s="100" t="s">
        <v>137</v>
      </c>
      <c r="D33" s="100" t="s">
        <v>165</v>
      </c>
      <c r="E33" s="101" t="s">
        <v>209</v>
      </c>
      <c r="F33" s="101" t="s">
        <v>209</v>
      </c>
      <c r="G33" s="101"/>
      <c r="H33" s="102" t="s">
        <v>208</v>
      </c>
    </row>
    <row r="34" spans="1:8" ht="22.5" customHeight="1">
      <c r="A34" s="120">
        <v>16</v>
      </c>
      <c r="B34" s="125" t="s">
        <v>168</v>
      </c>
      <c r="C34" s="100" t="s">
        <v>169</v>
      </c>
      <c r="D34" s="100" t="s">
        <v>166</v>
      </c>
      <c r="E34" s="258">
        <v>0.3819444444444444</v>
      </c>
      <c r="F34" s="101" t="s">
        <v>201</v>
      </c>
      <c r="G34" s="103"/>
      <c r="H34" s="102" t="s">
        <v>205</v>
      </c>
    </row>
    <row r="35" spans="1:8" ht="21.75" customHeight="1">
      <c r="A35" s="125">
        <v>1</v>
      </c>
      <c r="B35" s="125" t="s">
        <v>195</v>
      </c>
      <c r="C35" s="100" t="s">
        <v>221</v>
      </c>
      <c r="D35" s="100" t="s">
        <v>137</v>
      </c>
      <c r="E35" s="258">
        <v>0.34027777777777773</v>
      </c>
      <c r="F35" s="101" t="s">
        <v>215</v>
      </c>
      <c r="G35" s="257">
        <v>0.2569444444444445</v>
      </c>
      <c r="H35" s="102" t="s">
        <v>222</v>
      </c>
    </row>
    <row r="36" spans="1:8" ht="21.75" customHeight="1">
      <c r="A36" s="120">
        <v>2</v>
      </c>
      <c r="B36" s="125" t="s">
        <v>196</v>
      </c>
      <c r="C36" s="100" t="s">
        <v>134</v>
      </c>
      <c r="D36" s="100" t="s">
        <v>141</v>
      </c>
      <c r="E36" s="101" t="s">
        <v>201</v>
      </c>
      <c r="F36" s="101" t="s">
        <v>201</v>
      </c>
      <c r="G36" s="103"/>
      <c r="H36" s="102" t="s">
        <v>199</v>
      </c>
    </row>
    <row r="37" spans="1:8" ht="21.75" customHeight="1">
      <c r="A37" s="120">
        <v>3</v>
      </c>
      <c r="B37" s="125" t="s">
        <v>197</v>
      </c>
      <c r="C37" s="100" t="s">
        <v>143</v>
      </c>
      <c r="D37" s="100" t="s">
        <v>176</v>
      </c>
      <c r="E37" s="101" t="s">
        <v>203</v>
      </c>
      <c r="F37" s="101" t="s">
        <v>202</v>
      </c>
      <c r="G37" s="103"/>
      <c r="H37" s="102" t="s">
        <v>199</v>
      </c>
    </row>
    <row r="38" spans="1:8" ht="21.75" customHeight="1">
      <c r="A38" s="120">
        <v>4</v>
      </c>
      <c r="B38" s="125" t="s">
        <v>198</v>
      </c>
      <c r="C38" s="100" t="s">
        <v>174</v>
      </c>
      <c r="D38" s="100" t="s">
        <v>146</v>
      </c>
      <c r="E38" s="101" t="s">
        <v>213</v>
      </c>
      <c r="F38" s="258">
        <v>0.34027777777777773</v>
      </c>
      <c r="G38" s="101" t="s">
        <v>216</v>
      </c>
      <c r="H38" s="102" t="s">
        <v>223</v>
      </c>
    </row>
    <row r="39" spans="1:8" ht="21.75" customHeight="1">
      <c r="A39" s="120">
        <v>5</v>
      </c>
      <c r="B39" s="125" t="s">
        <v>192</v>
      </c>
      <c r="C39" s="100" t="s">
        <v>136</v>
      </c>
      <c r="D39" s="100" t="s">
        <v>137</v>
      </c>
      <c r="E39" s="101" t="s">
        <v>220</v>
      </c>
      <c r="F39" s="101" t="s">
        <v>220</v>
      </c>
      <c r="G39" s="103"/>
      <c r="H39" s="102" t="s">
        <v>199</v>
      </c>
    </row>
    <row r="40" spans="1:8" ht="21.75" customHeight="1">
      <c r="A40" s="120">
        <v>6</v>
      </c>
      <c r="B40" s="125" t="s">
        <v>191</v>
      </c>
      <c r="C40" s="100" t="s">
        <v>165</v>
      </c>
      <c r="D40" s="100" t="s">
        <v>134</v>
      </c>
      <c r="E40" s="101" t="s">
        <v>201</v>
      </c>
      <c r="F40" s="101" t="s">
        <v>203</v>
      </c>
      <c r="G40" s="103"/>
      <c r="H40" s="102" t="s">
        <v>199</v>
      </c>
    </row>
    <row r="41" spans="1:8" ht="21.75" customHeight="1">
      <c r="A41" s="120">
        <v>7</v>
      </c>
      <c r="B41" s="125" t="s">
        <v>190</v>
      </c>
      <c r="C41" s="100" t="s">
        <v>139</v>
      </c>
      <c r="D41" s="100" t="s">
        <v>143</v>
      </c>
      <c r="E41" s="258">
        <v>0.34027777777777773</v>
      </c>
      <c r="F41" s="258">
        <v>0.34027777777777773</v>
      </c>
      <c r="G41" s="103"/>
      <c r="H41" s="102" t="s">
        <v>208</v>
      </c>
    </row>
    <row r="42" spans="1:8" ht="21.75" customHeight="1">
      <c r="A42" s="120">
        <v>8</v>
      </c>
      <c r="B42" s="125" t="s">
        <v>189</v>
      </c>
      <c r="C42" s="100" t="s">
        <v>172</v>
      </c>
      <c r="D42" s="100" t="s">
        <v>174</v>
      </c>
      <c r="E42" s="101" t="s">
        <v>201</v>
      </c>
      <c r="F42" s="101" t="s">
        <v>203</v>
      </c>
      <c r="G42" s="100"/>
      <c r="H42" s="102" t="s">
        <v>199</v>
      </c>
    </row>
    <row r="43" spans="1:8" ht="21.75" customHeight="1">
      <c r="A43" s="120">
        <v>9</v>
      </c>
      <c r="B43" s="125" t="s">
        <v>188</v>
      </c>
      <c r="C43" s="100" t="s">
        <v>136</v>
      </c>
      <c r="D43" s="100" t="s">
        <v>165</v>
      </c>
      <c r="E43" s="101" t="s">
        <v>200</v>
      </c>
      <c r="F43" s="258">
        <v>0.34027777777777773</v>
      </c>
      <c r="G43" s="101" t="s">
        <v>217</v>
      </c>
      <c r="H43" s="102" t="s">
        <v>222</v>
      </c>
    </row>
    <row r="44" spans="1:8" ht="21.75" customHeight="1">
      <c r="A44" s="120">
        <v>10</v>
      </c>
      <c r="B44" s="125" t="s">
        <v>187</v>
      </c>
      <c r="C44" s="100" t="s">
        <v>143</v>
      </c>
      <c r="D44" s="100" t="s">
        <v>172</v>
      </c>
      <c r="E44" s="101" t="s">
        <v>209</v>
      </c>
      <c r="F44" s="101" t="s">
        <v>209</v>
      </c>
      <c r="G44" s="100"/>
      <c r="H44" s="102" t="s">
        <v>208</v>
      </c>
    </row>
    <row r="45" spans="1:8" ht="21.75" customHeight="1">
      <c r="A45" s="123">
        <v>11</v>
      </c>
      <c r="B45" s="125" t="s">
        <v>194</v>
      </c>
      <c r="C45" s="100" t="s">
        <v>136</v>
      </c>
      <c r="D45" s="100" t="s">
        <v>143</v>
      </c>
      <c r="E45" s="101" t="s">
        <v>216</v>
      </c>
      <c r="F45" s="101" t="s">
        <v>213</v>
      </c>
      <c r="G45" s="100"/>
      <c r="H45" s="102" t="s">
        <v>199</v>
      </c>
    </row>
    <row r="46" spans="1:8" ht="21.75" customHeight="1">
      <c r="A46" s="120">
        <v>12</v>
      </c>
      <c r="B46" s="125" t="s">
        <v>193</v>
      </c>
      <c r="C46" s="100" t="s">
        <v>165</v>
      </c>
      <c r="D46" s="100" t="s">
        <v>172</v>
      </c>
      <c r="E46" s="101" t="s">
        <v>206</v>
      </c>
      <c r="F46" s="101" t="s">
        <v>211</v>
      </c>
      <c r="G46" s="100"/>
      <c r="H46" s="102" t="s">
        <v>208</v>
      </c>
    </row>
    <row r="47" spans="1:8" ht="21.75" customHeight="1">
      <c r="A47" s="120"/>
      <c r="B47" s="120"/>
      <c r="C47" s="103"/>
      <c r="D47" s="103"/>
      <c r="E47" s="100"/>
      <c r="F47" s="100"/>
      <c r="G47" s="100"/>
      <c r="H47" s="100"/>
    </row>
    <row r="48" spans="1:8" ht="21.75" customHeight="1">
      <c r="A48" s="120"/>
      <c r="B48" s="120"/>
      <c r="C48" s="103"/>
      <c r="D48" s="103"/>
      <c r="E48" s="100"/>
      <c r="F48" s="100"/>
      <c r="G48" s="100"/>
      <c r="H48" s="100"/>
    </row>
    <row r="49" spans="1:8" ht="21.75" customHeight="1">
      <c r="A49" s="120"/>
      <c r="B49" s="120"/>
      <c r="C49" s="103"/>
      <c r="D49" s="103"/>
      <c r="E49" s="100"/>
      <c r="F49" s="100"/>
      <c r="G49" s="100"/>
      <c r="H49" s="100"/>
    </row>
    <row r="50" spans="1:8" ht="21.75" customHeight="1">
      <c r="A50" s="120"/>
      <c r="B50" s="120"/>
      <c r="C50" s="103"/>
      <c r="D50" s="103"/>
      <c r="E50" s="100"/>
      <c r="F50" s="100"/>
      <c r="G50" s="100"/>
      <c r="H50" s="100"/>
    </row>
    <row r="51" spans="1:8" ht="21.75" customHeight="1">
      <c r="A51" s="120"/>
      <c r="B51" s="120"/>
      <c r="C51" s="103"/>
      <c r="D51" s="103"/>
      <c r="E51" s="100"/>
      <c r="F51" s="100"/>
      <c r="G51" s="100"/>
      <c r="H51" s="100"/>
    </row>
    <row r="52" spans="1:8" ht="21.75" customHeight="1">
      <c r="A52" s="120"/>
      <c r="B52" s="120"/>
      <c r="C52" s="103"/>
      <c r="D52" s="103"/>
      <c r="E52" s="100"/>
      <c r="F52" s="100"/>
      <c r="G52" s="100"/>
      <c r="H52" s="100"/>
    </row>
    <row r="53" spans="1:8" ht="21.75" customHeight="1">
      <c r="A53" s="120"/>
      <c r="B53" s="120"/>
      <c r="C53" s="103"/>
      <c r="D53" s="103"/>
      <c r="E53" s="100"/>
      <c r="F53" s="100"/>
      <c r="G53" s="100"/>
      <c r="H53" s="100"/>
    </row>
    <row r="54" spans="1:8" ht="21.75" customHeight="1">
      <c r="A54" s="120"/>
      <c r="B54" s="120"/>
      <c r="C54" s="103"/>
      <c r="D54" s="103"/>
      <c r="E54" s="100"/>
      <c r="F54" s="100"/>
      <c r="G54" s="100"/>
      <c r="H54" s="100"/>
    </row>
    <row r="55" spans="1:8" ht="21.75" customHeight="1">
      <c r="A55" s="120"/>
      <c r="B55" s="120"/>
      <c r="C55" s="103"/>
      <c r="D55" s="103"/>
      <c r="E55" s="100"/>
      <c r="F55" s="100"/>
      <c r="G55" s="100"/>
      <c r="H55" s="100"/>
    </row>
    <row r="56" spans="1:8" ht="21.75" customHeight="1">
      <c r="A56" s="120"/>
      <c r="B56" s="120"/>
      <c r="C56" s="103"/>
      <c r="D56" s="103"/>
      <c r="E56" s="100"/>
      <c r="F56" s="100"/>
      <c r="G56" s="100"/>
      <c r="H56" s="100"/>
    </row>
    <row r="57" spans="1:8" ht="21.75" customHeight="1">
      <c r="A57" s="120"/>
      <c r="B57" s="120"/>
      <c r="C57" s="103"/>
      <c r="D57" s="103"/>
      <c r="E57" s="100"/>
      <c r="F57" s="100"/>
      <c r="G57" s="100"/>
      <c r="H57" s="100"/>
    </row>
    <row r="58" spans="1:8" ht="21.75" customHeight="1">
      <c r="A58" s="120"/>
      <c r="B58" s="120"/>
      <c r="C58" s="103"/>
      <c r="D58" s="103"/>
      <c r="E58" s="100"/>
      <c r="F58" s="100"/>
      <c r="G58" s="100"/>
      <c r="H58" s="100"/>
    </row>
    <row r="59" spans="1:8" ht="21.75" customHeight="1">
      <c r="A59" s="120"/>
      <c r="B59" s="120"/>
      <c r="C59" s="103"/>
      <c r="D59" s="103"/>
      <c r="E59" s="100"/>
      <c r="F59" s="100"/>
      <c r="G59" s="100"/>
      <c r="H59" s="100"/>
    </row>
    <row r="60" spans="1:8" ht="21.75" customHeight="1">
      <c r="A60" s="120"/>
      <c r="B60" s="120"/>
      <c r="C60" s="103"/>
      <c r="D60" s="103"/>
      <c r="E60" s="100"/>
      <c r="F60" s="100"/>
      <c r="G60" s="100"/>
      <c r="H60" s="100"/>
    </row>
    <row r="61" spans="1:8" ht="21.75" customHeight="1">
      <c r="A61" s="120"/>
      <c r="B61" s="120"/>
      <c r="C61" s="103"/>
      <c r="D61" s="103"/>
      <c r="E61" s="100"/>
      <c r="F61" s="100"/>
      <c r="G61" s="100"/>
      <c r="H61" s="100"/>
    </row>
    <row r="62" ht="21.75" customHeight="1"/>
  </sheetData>
  <sheetProtection/>
  <mergeCells count="1">
    <mergeCell ref="A1:H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zoomScale="75" zoomScaleNormal="75" zoomScalePageLayoutView="0" workbookViewId="0" topLeftCell="A1">
      <selection activeCell="A1" sqref="A1:N1"/>
    </sheetView>
  </sheetViews>
  <sheetFormatPr defaultColWidth="9.00390625" defaultRowHeight="12.75"/>
  <cols>
    <col min="1" max="1" width="4.50390625" style="0" customWidth="1"/>
    <col min="2" max="3" width="18.50390625" style="0" customWidth="1"/>
    <col min="4" max="4" width="8.625" style="0" customWidth="1"/>
    <col min="5" max="6" width="18.625" style="0" customWidth="1"/>
    <col min="7" max="7" width="8.625" style="0" customWidth="1"/>
    <col min="8" max="9" width="18.50390625" style="0" customWidth="1"/>
    <col min="10" max="10" width="8.625" style="0" customWidth="1"/>
    <col min="11" max="11" width="2.375" style="0" customWidth="1"/>
    <col min="12" max="13" width="18.50390625" style="0" customWidth="1"/>
    <col min="14" max="14" width="30.625" style="0" customWidth="1"/>
  </cols>
  <sheetData>
    <row r="1" spans="1:14" ht="35.25" customHeight="1">
      <c r="A1" s="254" t="s">
        <v>121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2:12" ht="12" customHeight="1">
      <c r="B2" s="222" t="s">
        <v>120</v>
      </c>
      <c r="C2" s="42"/>
      <c r="D2" s="42"/>
      <c r="E2" s="215" t="s">
        <v>92</v>
      </c>
      <c r="F2" s="42"/>
      <c r="G2" s="43"/>
      <c r="H2" s="215" t="s">
        <v>93</v>
      </c>
      <c r="I2" s="38"/>
      <c r="J2" s="37"/>
      <c r="K2" s="37"/>
      <c r="L2" s="33"/>
    </row>
    <row r="3" spans="2:12" ht="12" customHeight="1">
      <c r="B3" s="222"/>
      <c r="C3" s="42"/>
      <c r="D3" s="42"/>
      <c r="E3" s="215"/>
      <c r="F3" s="42"/>
      <c r="G3" s="43"/>
      <c r="H3" s="215"/>
      <c r="I3" s="38"/>
      <c r="J3" s="37"/>
      <c r="K3" s="37"/>
      <c r="L3" s="33"/>
    </row>
    <row r="4" spans="2:12" ht="12" customHeight="1">
      <c r="B4" s="105"/>
      <c r="C4" s="105"/>
      <c r="D4" s="214" t="s">
        <v>79</v>
      </c>
      <c r="E4" s="216" t="s">
        <v>110</v>
      </c>
      <c r="F4" s="216"/>
      <c r="H4" s="37"/>
      <c r="I4" s="37"/>
      <c r="J4" s="37"/>
      <c r="K4" s="37"/>
      <c r="L4" s="34"/>
    </row>
    <row r="5" spans="2:12" ht="12" customHeight="1" thickBot="1">
      <c r="B5" s="214"/>
      <c r="C5" s="104"/>
      <c r="D5" s="214"/>
      <c r="E5" s="217"/>
      <c r="F5" s="217"/>
      <c r="H5" s="37"/>
      <c r="I5" s="37"/>
      <c r="J5" s="37"/>
      <c r="K5" s="37"/>
      <c r="L5" s="34"/>
    </row>
    <row r="6" spans="2:12" ht="12" customHeight="1" thickTop="1">
      <c r="B6" s="214"/>
      <c r="C6" s="104"/>
      <c r="D6" s="104"/>
      <c r="E6" s="105"/>
      <c r="F6" s="105"/>
      <c r="G6" s="41"/>
      <c r="H6" s="37"/>
      <c r="I6" s="37"/>
      <c r="J6" s="37"/>
      <c r="K6" s="37"/>
      <c r="L6" s="34"/>
    </row>
    <row r="7" spans="2:12" ht="12" customHeight="1">
      <c r="B7" s="105"/>
      <c r="C7" s="105"/>
      <c r="D7" s="105"/>
      <c r="E7" s="220"/>
      <c r="F7" s="221"/>
      <c r="G7" s="41"/>
      <c r="H7" s="37"/>
      <c r="I7" s="37"/>
      <c r="J7" s="37"/>
      <c r="K7" s="45"/>
      <c r="L7" s="34"/>
    </row>
    <row r="8" spans="2:12" ht="12" customHeight="1">
      <c r="B8" s="105"/>
      <c r="C8" s="105"/>
      <c r="D8" s="105"/>
      <c r="E8" s="220" t="s">
        <v>126</v>
      </c>
      <c r="F8" s="221"/>
      <c r="G8" s="41"/>
      <c r="H8" s="218" t="str">
        <f>E14</f>
        <v>TJ Dynamo České Budějovice "A"</v>
      </c>
      <c r="I8" s="218"/>
      <c r="J8" s="37"/>
      <c r="K8" s="46"/>
      <c r="L8" s="47"/>
    </row>
    <row r="9" spans="2:13" ht="12" customHeight="1" thickBot="1">
      <c r="B9" s="105"/>
      <c r="C9" s="105"/>
      <c r="D9" s="105"/>
      <c r="E9" s="105"/>
      <c r="F9" s="117"/>
      <c r="G9" s="49"/>
      <c r="H9" s="219"/>
      <c r="I9" s="219"/>
      <c r="J9" s="50"/>
      <c r="K9" s="50"/>
      <c r="L9" s="213"/>
      <c r="M9" s="213"/>
    </row>
    <row r="10" spans="2:13" ht="12" customHeight="1" thickTop="1">
      <c r="B10" s="105"/>
      <c r="C10" s="105"/>
      <c r="D10" s="105"/>
      <c r="E10" s="118"/>
      <c r="F10" s="119"/>
      <c r="G10" s="41"/>
      <c r="H10" s="51"/>
      <c r="I10" s="52"/>
      <c r="J10" s="37"/>
      <c r="K10" s="53"/>
      <c r="L10" s="213"/>
      <c r="M10" s="213"/>
    </row>
    <row r="11" spans="1:12" ht="12" customHeight="1">
      <c r="A11" s="247" t="s">
        <v>90</v>
      </c>
      <c r="B11" s="216" t="s">
        <v>67</v>
      </c>
      <c r="C11" s="216"/>
      <c r="D11" s="105"/>
      <c r="E11" s="105"/>
      <c r="F11" s="105"/>
      <c r="G11" s="41"/>
      <c r="H11" s="37"/>
      <c r="I11" s="54"/>
      <c r="J11" s="37"/>
      <c r="K11" s="53"/>
      <c r="L11" s="36"/>
    </row>
    <row r="12" spans="1:13" ht="12" customHeight="1" thickBot="1">
      <c r="A12" s="247"/>
      <c r="B12" s="217"/>
      <c r="C12" s="217"/>
      <c r="D12" s="106"/>
      <c r="E12" s="105"/>
      <c r="F12" s="105"/>
      <c r="G12" s="41"/>
      <c r="H12" s="220"/>
      <c r="I12" s="221"/>
      <c r="J12" s="55"/>
      <c r="K12" s="56"/>
      <c r="L12" s="218" t="str">
        <f>H8</f>
        <v>TJ Dynamo České Budějovice "A"</v>
      </c>
      <c r="M12" s="218"/>
    </row>
    <row r="13" spans="2:13" ht="12" customHeight="1" thickBot="1" thickTop="1">
      <c r="B13" s="105"/>
      <c r="C13" s="105"/>
      <c r="D13" s="107"/>
      <c r="E13" s="105"/>
      <c r="F13" s="105"/>
      <c r="G13" s="41"/>
      <c r="H13" s="37"/>
      <c r="I13" s="54"/>
      <c r="J13" s="57" t="s">
        <v>94</v>
      </c>
      <c r="K13" s="58"/>
      <c r="L13" s="219"/>
      <c r="M13" s="219"/>
    </row>
    <row r="14" spans="2:13" ht="12" customHeight="1" thickTop="1">
      <c r="B14" s="220" t="s">
        <v>122</v>
      </c>
      <c r="C14" s="221"/>
      <c r="D14" s="107"/>
      <c r="E14" s="216" t="str">
        <f>B11</f>
        <v>TJ Dynamo České Budějovice "A"</v>
      </c>
      <c r="F14" s="223"/>
      <c r="G14" s="41"/>
      <c r="H14" s="37"/>
      <c r="I14" s="54"/>
      <c r="J14" s="59"/>
      <c r="K14" s="37"/>
      <c r="L14" s="37"/>
      <c r="M14" s="60"/>
    </row>
    <row r="15" spans="2:13" ht="12" customHeight="1" thickBot="1">
      <c r="B15" s="214"/>
      <c r="C15" s="104"/>
      <c r="D15" s="108"/>
      <c r="E15" s="217"/>
      <c r="F15" s="224"/>
      <c r="G15" s="41"/>
      <c r="H15" s="220" t="s">
        <v>131</v>
      </c>
      <c r="I15" s="221"/>
      <c r="J15" s="61"/>
      <c r="K15" s="37"/>
      <c r="L15" s="225" t="s">
        <v>132</v>
      </c>
      <c r="M15" s="226"/>
    </row>
    <row r="16" spans="2:13" ht="12" customHeight="1" thickTop="1">
      <c r="B16" s="214"/>
      <c r="C16" s="104"/>
      <c r="D16" s="109"/>
      <c r="E16" s="105"/>
      <c r="F16" s="105"/>
      <c r="H16" s="220"/>
      <c r="I16" s="221"/>
      <c r="J16" s="62"/>
      <c r="K16" s="37"/>
      <c r="L16" s="227"/>
      <c r="M16" s="228"/>
    </row>
    <row r="17" spans="1:13" ht="12" customHeight="1">
      <c r="A17" s="253" t="s">
        <v>87</v>
      </c>
      <c r="B17" s="216" t="s">
        <v>68</v>
      </c>
      <c r="C17" s="216"/>
      <c r="D17" s="107"/>
      <c r="E17" s="105"/>
      <c r="F17" s="105"/>
      <c r="H17" s="33"/>
      <c r="I17" s="63"/>
      <c r="J17" s="64"/>
      <c r="K17" s="37"/>
      <c r="L17" s="216" t="str">
        <f>H40</f>
        <v>TJ Sokol SDS EXMOST Modřice</v>
      </c>
      <c r="M17" s="223"/>
    </row>
    <row r="18" spans="1:13" ht="12" customHeight="1" thickBot="1">
      <c r="A18" s="253"/>
      <c r="B18" s="217"/>
      <c r="C18" s="217"/>
      <c r="D18" s="107"/>
      <c r="E18" s="105"/>
      <c r="F18" s="105"/>
      <c r="H18" s="37"/>
      <c r="I18" s="54"/>
      <c r="J18" s="57" t="s">
        <v>81</v>
      </c>
      <c r="K18" s="37"/>
      <c r="L18" s="217"/>
      <c r="M18" s="224"/>
    </row>
    <row r="19" spans="2:13" ht="12" customHeight="1" thickTop="1">
      <c r="B19" s="105"/>
      <c r="C19" s="105"/>
      <c r="D19" s="105"/>
      <c r="E19" s="105"/>
      <c r="F19" s="105"/>
      <c r="H19" s="37"/>
      <c r="I19" s="54"/>
      <c r="J19" s="37"/>
      <c r="K19" s="65"/>
      <c r="L19" s="33"/>
      <c r="M19" s="35"/>
    </row>
    <row r="20" spans="2:13" ht="12" customHeight="1">
      <c r="B20" s="105"/>
      <c r="C20" s="105"/>
      <c r="D20" s="214" t="s">
        <v>82</v>
      </c>
      <c r="E20" s="216" t="s">
        <v>106</v>
      </c>
      <c r="F20" s="216"/>
      <c r="H20" s="37"/>
      <c r="I20" s="54"/>
      <c r="J20" s="37"/>
      <c r="K20" s="65"/>
      <c r="L20" s="33"/>
      <c r="M20" s="35"/>
    </row>
    <row r="21" spans="2:12" ht="12" customHeight="1" thickBot="1">
      <c r="B21" s="214"/>
      <c r="C21" s="104"/>
      <c r="D21" s="214"/>
      <c r="E21" s="217"/>
      <c r="F21" s="217"/>
      <c r="H21" s="37"/>
      <c r="I21" s="54"/>
      <c r="J21" s="66"/>
      <c r="K21" s="65"/>
      <c r="L21" s="36"/>
    </row>
    <row r="22" spans="2:14" ht="12" customHeight="1" thickTop="1">
      <c r="B22" s="214"/>
      <c r="C22" s="104"/>
      <c r="D22" s="104"/>
      <c r="E22" s="105"/>
      <c r="F22" s="105"/>
      <c r="G22" s="41"/>
      <c r="H22" s="37"/>
      <c r="I22" s="54"/>
      <c r="J22" s="55"/>
      <c r="K22" s="65"/>
      <c r="L22" s="34"/>
      <c r="M22" s="81"/>
      <c r="N22" s="231" t="str">
        <f>L52</f>
        <v>TJ Spartak Čelákovice - oddíl nohejbalu</v>
      </c>
    </row>
    <row r="23" spans="2:15" ht="12" customHeight="1">
      <c r="B23" s="105"/>
      <c r="C23" s="105"/>
      <c r="D23" s="105"/>
      <c r="E23" s="220"/>
      <c r="F23" s="221"/>
      <c r="G23" s="41"/>
      <c r="H23" s="37"/>
      <c r="I23" s="54"/>
      <c r="J23" s="37"/>
      <c r="K23" s="65"/>
      <c r="L23" s="36"/>
      <c r="M23" s="252" t="s">
        <v>95</v>
      </c>
      <c r="N23" s="232"/>
      <c r="O23" s="33"/>
    </row>
    <row r="24" spans="2:15" ht="12" customHeight="1">
      <c r="B24" s="105"/>
      <c r="C24" s="105"/>
      <c r="D24" s="105"/>
      <c r="E24" s="220" t="s">
        <v>127</v>
      </c>
      <c r="F24" s="221"/>
      <c r="G24" s="41"/>
      <c r="H24" s="218" t="str">
        <f>E20</f>
        <v>TJ Avia Čakovice</v>
      </c>
      <c r="I24" s="234"/>
      <c r="J24" s="55"/>
      <c r="K24" s="67"/>
      <c r="L24" s="36"/>
      <c r="M24" s="252"/>
      <c r="N24" s="232"/>
      <c r="O24" s="33"/>
    </row>
    <row r="25" spans="2:15" ht="12" customHeight="1" thickBot="1">
      <c r="B25" s="105"/>
      <c r="C25" s="105"/>
      <c r="D25" s="105"/>
      <c r="E25" s="105"/>
      <c r="F25" s="117"/>
      <c r="G25" s="49"/>
      <c r="H25" s="219"/>
      <c r="I25" s="235"/>
      <c r="J25" s="37"/>
      <c r="K25" s="68"/>
      <c r="L25" s="36"/>
      <c r="M25" s="252"/>
      <c r="N25" s="232"/>
      <c r="O25" s="33"/>
    </row>
    <row r="26" spans="2:19" ht="12" customHeight="1" thickBot="1" thickTop="1">
      <c r="B26" s="105"/>
      <c r="C26" s="105"/>
      <c r="D26" s="105"/>
      <c r="E26" s="118"/>
      <c r="F26" s="119"/>
      <c r="G26" s="41"/>
      <c r="H26" s="37"/>
      <c r="I26" s="37"/>
      <c r="J26" s="50"/>
      <c r="K26" s="69"/>
      <c r="M26" s="110"/>
      <c r="N26" s="233"/>
      <c r="O26" s="33"/>
      <c r="S26" t="s">
        <v>96</v>
      </c>
    </row>
    <row r="27" spans="1:15" ht="12" customHeight="1" thickBot="1" thickTop="1">
      <c r="A27" s="253" t="s">
        <v>91</v>
      </c>
      <c r="B27" s="216" t="s">
        <v>108</v>
      </c>
      <c r="C27" s="216"/>
      <c r="D27" s="105"/>
      <c r="E27" s="105"/>
      <c r="F27" s="105"/>
      <c r="G27" s="41"/>
      <c r="H27" s="37"/>
      <c r="I27" s="44"/>
      <c r="J27" s="37"/>
      <c r="K27" s="70"/>
      <c r="L27" s="34"/>
      <c r="M27" s="112"/>
      <c r="N27" s="71"/>
      <c r="O27" s="33"/>
    </row>
    <row r="28" spans="1:15" ht="12" customHeight="1" thickBot="1" thickTop="1">
      <c r="A28" s="253"/>
      <c r="B28" s="217"/>
      <c r="C28" s="217"/>
      <c r="D28" s="106"/>
      <c r="E28" s="105"/>
      <c r="F28" s="105"/>
      <c r="G28" s="41"/>
      <c r="H28" s="37"/>
      <c r="I28" s="37"/>
      <c r="J28" s="37"/>
      <c r="K28" s="70"/>
      <c r="L28" s="34"/>
      <c r="M28" s="111"/>
      <c r="N28" s="236" t="str">
        <f>L47</f>
        <v>TJ Avia Čakovice</v>
      </c>
      <c r="O28" s="33"/>
    </row>
    <row r="29" spans="2:15" ht="12" customHeight="1" thickTop="1">
      <c r="B29" s="105"/>
      <c r="C29" s="105"/>
      <c r="D29" s="107"/>
      <c r="E29" s="105"/>
      <c r="F29" s="105"/>
      <c r="G29" s="41"/>
      <c r="H29" s="37"/>
      <c r="I29" s="37"/>
      <c r="J29" s="37"/>
      <c r="K29" s="70"/>
      <c r="L29" s="34"/>
      <c r="M29" s="252" t="s">
        <v>97</v>
      </c>
      <c r="N29" s="237"/>
      <c r="O29" s="33"/>
    </row>
    <row r="30" spans="2:15" ht="12" customHeight="1">
      <c r="B30" s="220" t="s">
        <v>123</v>
      </c>
      <c r="C30" s="221"/>
      <c r="D30" s="107"/>
      <c r="E30" s="216" t="str">
        <f>B27</f>
        <v>TJ Sokol Stratov</v>
      </c>
      <c r="F30" s="223"/>
      <c r="G30" s="41"/>
      <c r="H30" s="72"/>
      <c r="I30" s="72"/>
      <c r="J30" s="72"/>
      <c r="K30" s="65"/>
      <c r="L30" s="73"/>
      <c r="M30" s="252"/>
      <c r="N30" s="237"/>
      <c r="O30" s="33"/>
    </row>
    <row r="31" spans="2:15" ht="12" customHeight="1" thickBot="1">
      <c r="B31" s="214"/>
      <c r="C31" s="104"/>
      <c r="D31" s="108"/>
      <c r="E31" s="217"/>
      <c r="F31" s="224"/>
      <c r="G31" s="41"/>
      <c r="H31" s="72"/>
      <c r="I31" s="72"/>
      <c r="J31" s="72"/>
      <c r="K31" s="65"/>
      <c r="L31" s="73"/>
      <c r="M31" s="252"/>
      <c r="N31" s="237"/>
      <c r="O31" s="33"/>
    </row>
    <row r="32" spans="2:15" ht="12" customHeight="1" thickBot="1" thickTop="1">
      <c r="B32" s="214"/>
      <c r="C32" s="104"/>
      <c r="D32" s="109"/>
      <c r="E32" s="105"/>
      <c r="F32" s="105"/>
      <c r="H32" s="72"/>
      <c r="I32" s="72"/>
      <c r="J32" s="72"/>
      <c r="K32" s="65"/>
      <c r="L32" s="73"/>
      <c r="M32" s="111"/>
      <c r="N32" s="238"/>
      <c r="O32" s="33"/>
    </row>
    <row r="33" spans="1:15" ht="12" customHeight="1" thickBot="1" thickTop="1">
      <c r="A33" s="247" t="s">
        <v>85</v>
      </c>
      <c r="B33" s="216" t="s">
        <v>107</v>
      </c>
      <c r="C33" s="216"/>
      <c r="D33" s="107"/>
      <c r="E33" s="105"/>
      <c r="F33" s="105"/>
      <c r="H33" s="39"/>
      <c r="I33" s="39"/>
      <c r="J33" s="39"/>
      <c r="K33" s="74"/>
      <c r="M33" s="113"/>
      <c r="N33" s="71"/>
      <c r="O33" s="33"/>
    </row>
    <row r="34" spans="1:15" ht="12" customHeight="1" thickBot="1" thickTop="1">
      <c r="A34" s="247"/>
      <c r="B34" s="217"/>
      <c r="C34" s="217"/>
      <c r="D34" s="107"/>
      <c r="E34" s="105"/>
      <c r="F34" s="105"/>
      <c r="H34" s="39"/>
      <c r="I34" s="39"/>
      <c r="J34" s="39"/>
      <c r="K34" s="74"/>
      <c r="M34" s="113"/>
      <c r="N34" s="243" t="str">
        <f>L17</f>
        <v>TJ Sokol SDS EXMOST Modřice</v>
      </c>
      <c r="O34" s="33"/>
    </row>
    <row r="35" spans="2:15" ht="12" customHeight="1" thickTop="1">
      <c r="B35" s="105"/>
      <c r="C35" s="105"/>
      <c r="D35" s="105"/>
      <c r="E35" s="105"/>
      <c r="F35" s="105"/>
      <c r="H35" s="39"/>
      <c r="I35" s="39"/>
      <c r="J35" s="39"/>
      <c r="K35" s="74"/>
      <c r="M35" s="252" t="s">
        <v>98</v>
      </c>
      <c r="N35" s="244"/>
      <c r="O35" s="33"/>
    </row>
    <row r="36" spans="2:15" ht="12" customHeight="1">
      <c r="B36" s="105"/>
      <c r="C36" s="105"/>
      <c r="D36" s="214" t="s">
        <v>84</v>
      </c>
      <c r="E36" s="216" t="s">
        <v>102</v>
      </c>
      <c r="F36" s="216"/>
      <c r="H36" s="39"/>
      <c r="I36" s="39"/>
      <c r="J36" s="39"/>
      <c r="K36" s="74"/>
      <c r="M36" s="252"/>
      <c r="N36" s="244"/>
      <c r="O36" s="33"/>
    </row>
    <row r="37" spans="2:15" ht="12" customHeight="1" thickBot="1">
      <c r="B37" s="214"/>
      <c r="C37" s="104"/>
      <c r="D37" s="214"/>
      <c r="E37" s="217"/>
      <c r="F37" s="217"/>
      <c r="H37" s="39"/>
      <c r="I37" s="39"/>
      <c r="J37" s="39"/>
      <c r="K37" s="74"/>
      <c r="M37" s="252"/>
      <c r="N37" s="244"/>
      <c r="O37" s="33"/>
    </row>
    <row r="38" spans="2:15" ht="12" customHeight="1" thickBot="1" thickTop="1">
      <c r="B38" s="214"/>
      <c r="C38" s="104"/>
      <c r="D38" s="104"/>
      <c r="E38" s="105"/>
      <c r="F38" s="105"/>
      <c r="G38" s="41"/>
      <c r="H38" s="39"/>
      <c r="I38" s="39"/>
      <c r="J38" s="39"/>
      <c r="K38" s="74"/>
      <c r="M38" s="113"/>
      <c r="N38" s="245"/>
      <c r="O38" s="33"/>
    </row>
    <row r="39" spans="2:15" ht="18" customHeight="1" thickBot="1" thickTop="1">
      <c r="B39" s="105"/>
      <c r="C39" s="105"/>
      <c r="D39" s="105"/>
      <c r="E39" s="220"/>
      <c r="F39" s="221"/>
      <c r="G39" s="41"/>
      <c r="H39" s="39"/>
      <c r="I39" s="39"/>
      <c r="J39" s="39"/>
      <c r="K39" s="74"/>
      <c r="M39" s="113"/>
      <c r="N39" s="71"/>
      <c r="O39" s="33"/>
    </row>
    <row r="40" spans="2:15" ht="12" customHeight="1" thickTop="1">
      <c r="B40" s="105"/>
      <c r="C40" s="105"/>
      <c r="D40" s="105"/>
      <c r="E40" s="246" t="s">
        <v>128</v>
      </c>
      <c r="F40" s="221"/>
      <c r="G40" s="41"/>
      <c r="H40" s="218" t="str">
        <f>E46</f>
        <v>TJ Sokol SDS EXMOST Modřice</v>
      </c>
      <c r="I40" s="218"/>
      <c r="J40" s="39"/>
      <c r="K40" s="74"/>
      <c r="M40" s="111"/>
      <c r="N40" s="243" t="str">
        <f>L12</f>
        <v>TJ Dynamo České Budějovice "A"</v>
      </c>
      <c r="O40" s="33"/>
    </row>
    <row r="41" spans="2:15" ht="12" customHeight="1" thickBot="1">
      <c r="B41" s="105"/>
      <c r="C41" s="105"/>
      <c r="D41" s="105"/>
      <c r="E41" s="105"/>
      <c r="F41" s="117"/>
      <c r="G41" s="49"/>
      <c r="H41" s="219"/>
      <c r="I41" s="219"/>
      <c r="J41" s="39"/>
      <c r="K41" s="74"/>
      <c r="M41" s="252" t="s">
        <v>99</v>
      </c>
      <c r="N41" s="244"/>
      <c r="O41" s="33"/>
    </row>
    <row r="42" spans="2:15" ht="12" customHeight="1" thickTop="1">
      <c r="B42" s="105"/>
      <c r="C42" s="105"/>
      <c r="D42" s="105"/>
      <c r="E42" s="118"/>
      <c r="F42" s="119"/>
      <c r="G42" s="41"/>
      <c r="H42" s="51"/>
      <c r="I42" s="52"/>
      <c r="J42" s="39"/>
      <c r="K42" s="74"/>
      <c r="M42" s="252"/>
      <c r="N42" s="244"/>
      <c r="O42" s="33"/>
    </row>
    <row r="43" spans="1:14" ht="12" customHeight="1">
      <c r="A43" s="247" t="s">
        <v>88</v>
      </c>
      <c r="B43" s="216" t="s">
        <v>43</v>
      </c>
      <c r="C43" s="216"/>
      <c r="D43" s="105"/>
      <c r="E43" s="105"/>
      <c r="F43" s="105"/>
      <c r="G43" s="41"/>
      <c r="H43" s="37"/>
      <c r="I43" s="54"/>
      <c r="J43" s="39"/>
      <c r="K43" s="74"/>
      <c r="M43" s="252"/>
      <c r="N43" s="244"/>
    </row>
    <row r="44" spans="1:14" ht="12" customHeight="1" thickBot="1">
      <c r="A44" s="247"/>
      <c r="B44" s="217"/>
      <c r="C44" s="217"/>
      <c r="D44" s="106"/>
      <c r="E44" s="105"/>
      <c r="F44" s="105"/>
      <c r="G44" s="41"/>
      <c r="H44" s="37"/>
      <c r="I44" s="54"/>
      <c r="J44" s="39"/>
      <c r="K44" s="74"/>
      <c r="L44" s="229"/>
      <c r="M44" s="230"/>
      <c r="N44" s="245"/>
    </row>
    <row r="45" spans="2:13" ht="12" customHeight="1" thickTop="1">
      <c r="B45" s="105"/>
      <c r="C45" s="105"/>
      <c r="D45" s="107"/>
      <c r="E45" s="105"/>
      <c r="F45" s="105"/>
      <c r="G45" s="41"/>
      <c r="H45" s="37"/>
      <c r="I45" s="54"/>
      <c r="J45" s="57" t="s">
        <v>94</v>
      </c>
      <c r="K45" s="75"/>
      <c r="L45" s="229"/>
      <c r="M45" s="230"/>
    </row>
    <row r="46" spans="2:13" ht="12" customHeight="1">
      <c r="B46" s="220" t="s">
        <v>124</v>
      </c>
      <c r="C46" s="221"/>
      <c r="D46" s="107"/>
      <c r="E46" s="216" t="str">
        <f>B43</f>
        <v>TJ Sokol SDS EXMOST Modřice</v>
      </c>
      <c r="F46" s="223"/>
      <c r="G46" s="41"/>
      <c r="H46" s="37"/>
      <c r="I46" s="54"/>
      <c r="J46" s="76"/>
      <c r="K46" s="76"/>
      <c r="L46" s="40"/>
      <c r="M46" s="40"/>
    </row>
    <row r="47" spans="2:13" ht="12" customHeight="1" thickBot="1">
      <c r="B47" s="214"/>
      <c r="C47" s="104"/>
      <c r="D47" s="108"/>
      <c r="E47" s="217"/>
      <c r="F47" s="224"/>
      <c r="G47" s="41"/>
      <c r="H47" s="37"/>
      <c r="I47" s="54"/>
      <c r="J47" s="77"/>
      <c r="K47" s="77"/>
      <c r="L47" s="250" t="str">
        <f>H24</f>
        <v>TJ Avia Čakovice</v>
      </c>
      <c r="M47" s="250"/>
    </row>
    <row r="48" spans="2:13" ht="12" customHeight="1" thickBot="1" thickTop="1">
      <c r="B48" s="214"/>
      <c r="C48" s="104"/>
      <c r="D48" s="109"/>
      <c r="E48" s="105"/>
      <c r="F48" s="105"/>
      <c r="H48" s="37"/>
      <c r="I48" s="48"/>
      <c r="J48" s="61"/>
      <c r="K48" s="78"/>
      <c r="L48" s="251"/>
      <c r="M48" s="251"/>
    </row>
    <row r="49" spans="1:13" ht="12" customHeight="1" thickTop="1">
      <c r="A49" s="247" t="s">
        <v>83</v>
      </c>
      <c r="B49" s="216" t="s">
        <v>26</v>
      </c>
      <c r="C49" s="216"/>
      <c r="D49" s="107"/>
      <c r="E49" s="105"/>
      <c r="F49" s="105"/>
      <c r="H49" s="220" t="s">
        <v>130</v>
      </c>
      <c r="I49" s="221"/>
      <c r="J49" s="77"/>
      <c r="K49" s="79"/>
      <c r="L49" s="37"/>
      <c r="M49" s="80"/>
    </row>
    <row r="50" spans="1:13" ht="12" customHeight="1" thickBot="1">
      <c r="A50" s="247"/>
      <c r="B50" s="217"/>
      <c r="C50" s="217"/>
      <c r="D50" s="107"/>
      <c r="E50" s="105"/>
      <c r="F50" s="105"/>
      <c r="H50" s="220"/>
      <c r="I50" s="221"/>
      <c r="J50" s="61"/>
      <c r="K50" s="37"/>
      <c r="L50" s="225" t="s">
        <v>133</v>
      </c>
      <c r="M50" s="226"/>
    </row>
    <row r="51" spans="2:13" ht="12" customHeight="1" thickTop="1">
      <c r="B51" s="105"/>
      <c r="C51" s="105"/>
      <c r="D51" s="105"/>
      <c r="E51" s="105"/>
      <c r="F51" s="105"/>
      <c r="H51" s="37"/>
      <c r="I51" s="54"/>
      <c r="J51" s="38"/>
      <c r="K51" s="37"/>
      <c r="L51" s="227"/>
      <c r="M51" s="228"/>
    </row>
    <row r="52" spans="2:13" ht="12" customHeight="1">
      <c r="B52" s="105"/>
      <c r="C52" s="105"/>
      <c r="D52" s="214" t="s">
        <v>86</v>
      </c>
      <c r="E52" s="248" t="s">
        <v>36</v>
      </c>
      <c r="F52" s="248"/>
      <c r="H52" s="37"/>
      <c r="I52" s="54"/>
      <c r="J52" s="62"/>
      <c r="K52" s="37"/>
      <c r="L52" s="239" t="str">
        <f>H56</f>
        <v>TJ Spartak Čelákovice - oddíl nohejbalu</v>
      </c>
      <c r="M52" s="240"/>
    </row>
    <row r="53" spans="2:13" ht="12" customHeight="1" thickBot="1">
      <c r="B53" s="214"/>
      <c r="C53" s="104"/>
      <c r="D53" s="214"/>
      <c r="E53" s="249"/>
      <c r="F53" s="249"/>
      <c r="H53" s="37"/>
      <c r="I53" s="54"/>
      <c r="J53" s="57" t="s">
        <v>100</v>
      </c>
      <c r="K53" s="58"/>
      <c r="L53" s="241"/>
      <c r="M53" s="242"/>
    </row>
    <row r="54" spans="2:11" ht="12" customHeight="1" thickTop="1">
      <c r="B54" s="214"/>
      <c r="C54" s="104"/>
      <c r="D54" s="104"/>
      <c r="E54" s="105"/>
      <c r="F54" s="105"/>
      <c r="G54" s="41"/>
      <c r="H54" s="37"/>
      <c r="I54" s="54"/>
      <c r="J54" s="39"/>
      <c r="K54" s="39"/>
    </row>
    <row r="55" spans="2:11" ht="12" customHeight="1">
      <c r="B55" s="105"/>
      <c r="C55" s="105"/>
      <c r="D55" s="105"/>
      <c r="E55" s="220"/>
      <c r="F55" s="221"/>
      <c r="G55" s="41"/>
      <c r="H55" s="37"/>
      <c r="I55" s="54"/>
      <c r="J55" s="39"/>
      <c r="K55" s="39"/>
    </row>
    <row r="56" spans="2:11" ht="12" customHeight="1">
      <c r="B56" s="105"/>
      <c r="C56" s="105"/>
      <c r="D56" s="105"/>
      <c r="E56" s="220" t="s">
        <v>129</v>
      </c>
      <c r="F56" s="221"/>
      <c r="G56" s="41"/>
      <c r="H56" s="239" t="str">
        <f>E52</f>
        <v>TJ Spartak Čelákovice - oddíl nohejbalu</v>
      </c>
      <c r="I56" s="240"/>
      <c r="J56" s="39"/>
      <c r="K56" s="39"/>
    </row>
    <row r="57" spans="2:11" ht="12" customHeight="1" thickBot="1">
      <c r="B57" s="105"/>
      <c r="C57" s="105"/>
      <c r="D57" s="105"/>
      <c r="E57" s="105"/>
      <c r="F57" s="117"/>
      <c r="G57" s="49"/>
      <c r="H57" s="241"/>
      <c r="I57" s="242"/>
      <c r="J57" s="39"/>
      <c r="K57" s="39"/>
    </row>
    <row r="58" spans="2:11" ht="12" customHeight="1" thickTop="1">
      <c r="B58" s="105"/>
      <c r="C58" s="105"/>
      <c r="D58" s="105"/>
      <c r="E58" s="118"/>
      <c r="F58" s="119"/>
      <c r="G58" s="41"/>
      <c r="H58" s="39"/>
      <c r="I58" s="39"/>
      <c r="J58" s="39"/>
      <c r="K58" s="39"/>
    </row>
    <row r="59" spans="2:11" ht="12" customHeight="1">
      <c r="B59" s="216" t="s">
        <v>104</v>
      </c>
      <c r="C59" s="216"/>
      <c r="D59" s="105"/>
      <c r="E59" s="105"/>
      <c r="F59" s="105"/>
      <c r="G59" s="41"/>
      <c r="H59" s="39"/>
      <c r="I59" s="39"/>
      <c r="J59" s="39"/>
      <c r="K59" s="39"/>
    </row>
    <row r="60" spans="1:11" ht="12" customHeight="1" thickBot="1">
      <c r="A60" t="s">
        <v>89</v>
      </c>
      <c r="B60" s="217"/>
      <c r="C60" s="217"/>
      <c r="D60" s="106"/>
      <c r="E60" s="105"/>
      <c r="F60" s="105"/>
      <c r="G60" s="41"/>
      <c r="H60" s="39"/>
      <c r="I60" s="39"/>
      <c r="J60" s="39"/>
      <c r="K60" s="39"/>
    </row>
    <row r="61" spans="2:11" ht="12" customHeight="1" thickTop="1">
      <c r="B61" s="105"/>
      <c r="C61" s="105"/>
      <c r="D61" s="107"/>
      <c r="E61" s="105"/>
      <c r="F61" s="105"/>
      <c r="G61" s="41"/>
      <c r="H61" s="39"/>
      <c r="I61" s="39"/>
      <c r="J61" s="39"/>
      <c r="K61" s="39"/>
    </row>
    <row r="62" spans="2:11" ht="12" customHeight="1">
      <c r="B62" s="220" t="s">
        <v>125</v>
      </c>
      <c r="C62" s="221"/>
      <c r="D62" s="107"/>
      <c r="E62" s="216" t="str">
        <f>B59</f>
        <v>SK Šacung Benešov o.s.</v>
      </c>
      <c r="F62" s="223"/>
      <c r="G62" s="41"/>
      <c r="H62" s="39"/>
      <c r="I62" s="39"/>
      <c r="J62" s="39"/>
      <c r="K62" s="39"/>
    </row>
    <row r="63" spans="2:11" ht="12" customHeight="1" thickBot="1">
      <c r="B63" s="214"/>
      <c r="C63" s="104"/>
      <c r="D63" s="108"/>
      <c r="E63" s="217"/>
      <c r="F63" s="224"/>
      <c r="G63" s="41"/>
      <c r="H63" s="39"/>
      <c r="I63" s="39"/>
      <c r="J63" s="39"/>
      <c r="K63" s="39"/>
    </row>
    <row r="64" spans="2:11" ht="13.5" customHeight="1" thickTop="1">
      <c r="B64" s="214"/>
      <c r="C64" s="104"/>
      <c r="D64" s="109"/>
      <c r="E64" s="105"/>
      <c r="F64" s="105"/>
      <c r="H64" s="39"/>
      <c r="I64" s="39"/>
      <c r="J64" s="39"/>
      <c r="K64" s="39"/>
    </row>
    <row r="65" spans="2:11" ht="13.5">
      <c r="B65" s="216" t="s">
        <v>109</v>
      </c>
      <c r="C65" s="216"/>
      <c r="D65" s="107"/>
      <c r="E65" s="105"/>
      <c r="F65" s="105"/>
      <c r="H65" s="39"/>
      <c r="I65" s="39"/>
      <c r="J65" s="39"/>
      <c r="K65" s="39"/>
    </row>
    <row r="66" spans="1:11" ht="14.25" thickBot="1">
      <c r="A66" t="s">
        <v>80</v>
      </c>
      <c r="B66" s="217"/>
      <c r="C66" s="217"/>
      <c r="D66" s="107"/>
      <c r="E66" s="105"/>
      <c r="F66" s="105"/>
      <c r="H66" s="39"/>
      <c r="I66" s="39"/>
      <c r="J66" s="39"/>
      <c r="K66" s="39"/>
    </row>
    <row r="67" spans="4:11" ht="18" thickTop="1">
      <c r="D67" s="110"/>
      <c r="H67" s="39"/>
      <c r="I67" s="39"/>
      <c r="J67" s="39"/>
      <c r="K67" s="39"/>
    </row>
    <row r="68" spans="8:11" ht="12.75">
      <c r="H68" s="39"/>
      <c r="I68" s="39"/>
      <c r="J68" s="39"/>
      <c r="K68" s="39"/>
    </row>
    <row r="69" spans="8:11" ht="12.75">
      <c r="H69" s="39"/>
      <c r="I69" s="39"/>
      <c r="J69" s="39"/>
      <c r="K69" s="39"/>
    </row>
    <row r="70" spans="8:11" ht="12.75">
      <c r="H70" s="39"/>
      <c r="I70" s="39"/>
      <c r="J70" s="39"/>
      <c r="K70" s="39"/>
    </row>
    <row r="71" spans="8:11" ht="12.75">
      <c r="H71" s="39"/>
      <c r="I71" s="39"/>
      <c r="J71" s="39"/>
      <c r="K71" s="39"/>
    </row>
    <row r="72" spans="8:11" ht="12.75">
      <c r="H72" s="39"/>
      <c r="I72" s="39"/>
      <c r="J72" s="39"/>
      <c r="K72" s="39"/>
    </row>
    <row r="73" spans="8:11" ht="12.75">
      <c r="H73" s="39"/>
      <c r="I73" s="39"/>
      <c r="J73" s="39"/>
      <c r="K73" s="39"/>
    </row>
    <row r="74" spans="8:11" ht="12.75">
      <c r="H74" s="39"/>
      <c r="I74" s="39"/>
      <c r="J74" s="39"/>
      <c r="K74" s="39"/>
    </row>
    <row r="75" spans="8:11" ht="12.75">
      <c r="H75" s="39"/>
      <c r="I75" s="39"/>
      <c r="J75" s="39"/>
      <c r="K75" s="39"/>
    </row>
    <row r="76" spans="8:11" ht="12.75">
      <c r="H76" s="39"/>
      <c r="I76" s="39"/>
      <c r="J76" s="39"/>
      <c r="K76" s="39"/>
    </row>
  </sheetData>
  <sheetProtection/>
  <mergeCells count="75">
    <mergeCell ref="A1:N1"/>
    <mergeCell ref="B14:C14"/>
    <mergeCell ref="B30:C30"/>
    <mergeCell ref="E8:F8"/>
    <mergeCell ref="E24:F24"/>
    <mergeCell ref="D52:D53"/>
    <mergeCell ref="M23:M25"/>
    <mergeCell ref="M29:M31"/>
    <mergeCell ref="L50:M50"/>
    <mergeCell ref="L51:M51"/>
    <mergeCell ref="L52:M53"/>
    <mergeCell ref="L47:M48"/>
    <mergeCell ref="M35:M37"/>
    <mergeCell ref="M41:M43"/>
    <mergeCell ref="A11:A12"/>
    <mergeCell ref="A17:A18"/>
    <mergeCell ref="A27:A28"/>
    <mergeCell ref="A33:A34"/>
    <mergeCell ref="A43:A44"/>
    <mergeCell ref="E20:F21"/>
    <mergeCell ref="A49:A50"/>
    <mergeCell ref="E56:F56"/>
    <mergeCell ref="E62:F63"/>
    <mergeCell ref="B63:B64"/>
    <mergeCell ref="B59:C60"/>
    <mergeCell ref="B46:C46"/>
    <mergeCell ref="E52:F53"/>
    <mergeCell ref="B65:C66"/>
    <mergeCell ref="E23:F23"/>
    <mergeCell ref="B53:B54"/>
    <mergeCell ref="B43:C44"/>
    <mergeCell ref="E40:F40"/>
    <mergeCell ref="D36:D37"/>
    <mergeCell ref="E55:F55"/>
    <mergeCell ref="E39:F39"/>
    <mergeCell ref="B62:C62"/>
    <mergeCell ref="H56:I57"/>
    <mergeCell ref="H49:I50"/>
    <mergeCell ref="B49:C50"/>
    <mergeCell ref="N34:N38"/>
    <mergeCell ref="E36:F37"/>
    <mergeCell ref="B37:B38"/>
    <mergeCell ref="H40:I41"/>
    <mergeCell ref="N40:N44"/>
    <mergeCell ref="E46:F47"/>
    <mergeCell ref="B47:B48"/>
    <mergeCell ref="L44:M45"/>
    <mergeCell ref="N22:N26"/>
    <mergeCell ref="H24:I25"/>
    <mergeCell ref="N28:N32"/>
    <mergeCell ref="E30:F31"/>
    <mergeCell ref="B31:B32"/>
    <mergeCell ref="B21:B22"/>
    <mergeCell ref="B27:C28"/>
    <mergeCell ref="B33:C34"/>
    <mergeCell ref="D20:D21"/>
    <mergeCell ref="L12:M13"/>
    <mergeCell ref="E14:F15"/>
    <mergeCell ref="B15:B16"/>
    <mergeCell ref="L15:M15"/>
    <mergeCell ref="L16:M16"/>
    <mergeCell ref="L17:M18"/>
    <mergeCell ref="H15:I16"/>
    <mergeCell ref="H12:I12"/>
    <mergeCell ref="B11:C12"/>
    <mergeCell ref="B17:C18"/>
    <mergeCell ref="L9:M10"/>
    <mergeCell ref="D4:D5"/>
    <mergeCell ref="E2:E3"/>
    <mergeCell ref="H2:H3"/>
    <mergeCell ref="E4:F5"/>
    <mergeCell ref="B5:B6"/>
    <mergeCell ref="H8:I9"/>
    <mergeCell ref="E7:F7"/>
    <mergeCell ref="B2:B3"/>
  </mergeCells>
  <printOptions/>
  <pageMargins left="0.3937007874015748" right="0.3937007874015748" top="0.31496062992125984" bottom="0.31496062992125984" header="0.5118110236220472" footer="0.5118110236220472"/>
  <pageSetup fitToHeight="1" fitToWidth="1"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578"/>
  <sheetViews>
    <sheetView zoomScalePageLayoutView="0" workbookViewId="0" topLeftCell="A156">
      <selection activeCell="T214" sqref="T214"/>
    </sheetView>
  </sheetViews>
  <sheetFormatPr defaultColWidth="9.00390625" defaultRowHeight="12.75"/>
  <cols>
    <col min="1" max="35" width="2.625" style="0" customWidth="1"/>
  </cols>
  <sheetData>
    <row r="1" spans="1:35" ht="22.5">
      <c r="A1" s="172" t="s">
        <v>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</row>
    <row r="2" spans="1:31" s="3" customFormat="1" ht="21">
      <c r="A2" s="167" t="s">
        <v>9</v>
      </c>
      <c r="B2" s="167"/>
      <c r="C2" s="167"/>
      <c r="D2" s="167"/>
      <c r="E2" s="167"/>
      <c r="F2" s="167"/>
      <c r="G2" s="167"/>
      <c r="H2" s="171" t="s">
        <v>23</v>
      </c>
      <c r="I2" s="171"/>
      <c r="J2" s="171"/>
      <c r="K2" s="171"/>
      <c r="L2" s="171"/>
      <c r="M2" s="171"/>
      <c r="P2" s="167" t="s">
        <v>10</v>
      </c>
      <c r="Q2" s="167"/>
      <c r="R2" s="167"/>
      <c r="S2" s="167"/>
      <c r="T2" s="167"/>
      <c r="U2" s="167"/>
      <c r="V2" s="255" t="s">
        <v>101</v>
      </c>
      <c r="W2" s="256"/>
      <c r="X2" s="256"/>
      <c r="Y2" s="256"/>
      <c r="Z2" s="256"/>
      <c r="AA2" s="256"/>
      <c r="AB2" s="167" t="s">
        <v>11</v>
      </c>
      <c r="AC2" s="167"/>
      <c r="AD2" s="167"/>
      <c r="AE2" s="167"/>
    </row>
    <row r="4" spans="1:35" s="3" customFormat="1" ht="21">
      <c r="A4" s="168" t="s">
        <v>12</v>
      </c>
      <c r="B4" s="168"/>
      <c r="C4" s="168"/>
      <c r="D4" s="168"/>
      <c r="E4" s="168"/>
      <c r="F4" s="168"/>
      <c r="G4" s="168"/>
      <c r="H4" s="178" t="str">
        <f>'play-off '!B11</f>
        <v>TJ Dynamo České Budějovice "A"</v>
      </c>
      <c r="I4" s="178"/>
      <c r="J4" s="178"/>
      <c r="K4" s="178"/>
      <c r="L4" s="178"/>
      <c r="M4" s="178"/>
      <c r="N4" s="178"/>
      <c r="O4" s="178"/>
      <c r="P4" s="178"/>
      <c r="Q4" s="178"/>
      <c r="S4" s="168" t="s">
        <v>13</v>
      </c>
      <c r="T4" s="168"/>
      <c r="U4" s="168"/>
      <c r="V4" s="168"/>
      <c r="W4" s="168"/>
      <c r="X4" s="168"/>
      <c r="Y4" s="168"/>
      <c r="Z4" s="178" t="str">
        <f>'play-off '!B17</f>
        <v>TJ Dynamo České Budějovice "B"</v>
      </c>
      <c r="AA4" s="178"/>
      <c r="AB4" s="178"/>
      <c r="AC4" s="178"/>
      <c r="AD4" s="178"/>
      <c r="AE4" s="178"/>
      <c r="AF4" s="178"/>
      <c r="AG4" s="178"/>
      <c r="AH4" s="178"/>
      <c r="AI4" s="178"/>
    </row>
    <row r="7" spans="1:30" s="4" customFormat="1" ht="15">
      <c r="A7" s="171" t="s">
        <v>6</v>
      </c>
      <c r="B7" s="171"/>
      <c r="C7" s="171"/>
      <c r="D7" s="171"/>
      <c r="E7" s="171"/>
      <c r="F7" s="171"/>
      <c r="H7" s="171"/>
      <c r="I7" s="171"/>
      <c r="M7" s="171" t="s">
        <v>19</v>
      </c>
      <c r="N7" s="171"/>
      <c r="O7" s="171"/>
      <c r="P7" s="171"/>
      <c r="Q7" s="171"/>
      <c r="R7" s="171"/>
      <c r="S7" s="6"/>
      <c r="T7" s="6"/>
      <c r="U7" s="6"/>
      <c r="Y7" s="171" t="s">
        <v>20</v>
      </c>
      <c r="Z7" s="171"/>
      <c r="AA7" s="171"/>
      <c r="AB7" s="171"/>
      <c r="AC7" s="171"/>
      <c r="AD7" s="171"/>
    </row>
    <row r="8" spans="16:21" ht="12.75">
      <c r="P8" s="174"/>
      <c r="Q8" s="174"/>
      <c r="R8" s="174"/>
      <c r="S8" s="174"/>
      <c r="T8" s="174"/>
      <c r="U8" s="174"/>
    </row>
    <row r="9" spans="1:34" ht="12.75">
      <c r="A9">
        <v>1</v>
      </c>
      <c r="B9">
        <v>2</v>
      </c>
      <c r="C9">
        <v>3</v>
      </c>
      <c r="D9">
        <v>4</v>
      </c>
      <c r="E9">
        <v>5</v>
      </c>
      <c r="F9">
        <v>6</v>
      </c>
      <c r="G9">
        <v>7</v>
      </c>
      <c r="H9">
        <v>8</v>
      </c>
      <c r="I9">
        <v>9</v>
      </c>
      <c r="J9">
        <v>10</v>
      </c>
      <c r="M9">
        <v>1</v>
      </c>
      <c r="N9">
        <v>2</v>
      </c>
      <c r="O9">
        <v>3</v>
      </c>
      <c r="P9">
        <v>4</v>
      </c>
      <c r="Q9">
        <v>5</v>
      </c>
      <c r="R9">
        <v>6</v>
      </c>
      <c r="S9">
        <v>7</v>
      </c>
      <c r="T9">
        <v>8</v>
      </c>
      <c r="U9">
        <v>9</v>
      </c>
      <c r="V9">
        <v>10</v>
      </c>
      <c r="W9" t="s">
        <v>17</v>
      </c>
      <c r="X9" t="s">
        <v>18</v>
      </c>
      <c r="Y9">
        <v>1</v>
      </c>
      <c r="Z9">
        <v>2</v>
      </c>
      <c r="AA9">
        <v>3</v>
      </c>
      <c r="AB9">
        <v>4</v>
      </c>
      <c r="AC9">
        <v>5</v>
      </c>
      <c r="AD9">
        <v>6</v>
      </c>
      <c r="AE9">
        <v>7</v>
      </c>
      <c r="AF9">
        <v>8</v>
      </c>
      <c r="AG9">
        <v>9</v>
      </c>
      <c r="AH9">
        <v>10</v>
      </c>
    </row>
    <row r="10" spans="1:34" ht="12.75">
      <c r="A10">
        <v>1</v>
      </c>
      <c r="B10">
        <v>2</v>
      </c>
      <c r="C10">
        <v>3</v>
      </c>
      <c r="D10">
        <v>4</v>
      </c>
      <c r="E10">
        <v>5</v>
      </c>
      <c r="F10">
        <v>6</v>
      </c>
      <c r="G10">
        <v>7</v>
      </c>
      <c r="H10">
        <v>8</v>
      </c>
      <c r="I10">
        <v>9</v>
      </c>
      <c r="J10">
        <v>10</v>
      </c>
      <c r="M10">
        <v>1</v>
      </c>
      <c r="N10">
        <v>2</v>
      </c>
      <c r="O10">
        <v>3</v>
      </c>
      <c r="P10">
        <v>4</v>
      </c>
      <c r="Q10">
        <v>5</v>
      </c>
      <c r="R10">
        <v>6</v>
      </c>
      <c r="S10">
        <v>7</v>
      </c>
      <c r="T10">
        <v>8</v>
      </c>
      <c r="U10">
        <v>9</v>
      </c>
      <c r="V10">
        <v>10</v>
      </c>
      <c r="Y10">
        <v>1</v>
      </c>
      <c r="Z10">
        <v>2</v>
      </c>
      <c r="AA10">
        <v>3</v>
      </c>
      <c r="AB10">
        <v>4</v>
      </c>
      <c r="AC10">
        <v>5</v>
      </c>
      <c r="AD10">
        <v>6</v>
      </c>
      <c r="AE10">
        <v>7</v>
      </c>
      <c r="AF10">
        <v>8</v>
      </c>
      <c r="AG10">
        <v>9</v>
      </c>
      <c r="AH10">
        <v>10</v>
      </c>
    </row>
    <row r="14" spans="1:35" ht="12.75">
      <c r="A14" s="167" t="s">
        <v>7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</row>
    <row r="15" spans="1:35" ht="12.7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</row>
    <row r="18" spans="1:35" ht="22.5">
      <c r="A18" s="172" t="s">
        <v>8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</row>
    <row r="19" spans="1:31" s="3" customFormat="1" ht="21">
      <c r="A19" s="167" t="s">
        <v>9</v>
      </c>
      <c r="B19" s="167"/>
      <c r="C19" s="167"/>
      <c r="D19" s="167"/>
      <c r="E19" s="167"/>
      <c r="F19" s="167"/>
      <c r="G19" s="167"/>
      <c r="H19" s="171" t="str">
        <f>H2</f>
        <v>Dorost dvojice</v>
      </c>
      <c r="I19" s="171"/>
      <c r="J19" s="171"/>
      <c r="K19" s="171"/>
      <c r="L19" s="171"/>
      <c r="M19" s="171"/>
      <c r="P19" s="167" t="s">
        <v>10</v>
      </c>
      <c r="Q19" s="167"/>
      <c r="R19" s="167"/>
      <c r="S19" s="167"/>
      <c r="T19" s="167"/>
      <c r="U19" s="167"/>
      <c r="V19" s="255" t="str">
        <f>V2</f>
        <v>Play off</v>
      </c>
      <c r="W19" s="128"/>
      <c r="X19" s="128"/>
      <c r="Y19" s="128"/>
      <c r="Z19" s="128"/>
      <c r="AA19" s="128"/>
      <c r="AB19" s="167" t="s">
        <v>11</v>
      </c>
      <c r="AC19" s="167"/>
      <c r="AD19" s="167"/>
      <c r="AE19" s="167"/>
    </row>
    <row r="21" spans="1:35" s="3" customFormat="1" ht="21">
      <c r="A21" s="168" t="s">
        <v>12</v>
      </c>
      <c r="B21" s="168"/>
      <c r="C21" s="168"/>
      <c r="D21" s="168"/>
      <c r="E21" s="168"/>
      <c r="F21" s="168"/>
      <c r="G21" s="168"/>
      <c r="H21" s="169" t="str">
        <f>'play-off '!B27</f>
        <v>TJ Sokol Stratov</v>
      </c>
      <c r="I21" s="169"/>
      <c r="J21" s="169"/>
      <c r="K21" s="169"/>
      <c r="L21" s="169"/>
      <c r="M21" s="169"/>
      <c r="N21" s="169"/>
      <c r="O21" s="169"/>
      <c r="P21" s="169"/>
      <c r="Q21" s="169"/>
      <c r="S21" s="168" t="s">
        <v>13</v>
      </c>
      <c r="T21" s="168"/>
      <c r="U21" s="168"/>
      <c r="V21" s="168"/>
      <c r="W21" s="168"/>
      <c r="X21" s="168"/>
      <c r="Y21" s="168"/>
      <c r="Z21" s="170" t="str">
        <f>'play-off '!B33</f>
        <v>SK START Praha - oddíl nohejbalu</v>
      </c>
      <c r="AA21" s="170"/>
      <c r="AB21" s="170"/>
      <c r="AC21" s="170"/>
      <c r="AD21" s="170"/>
      <c r="AE21" s="170"/>
      <c r="AF21" s="170"/>
      <c r="AG21" s="170"/>
      <c r="AH21" s="170"/>
      <c r="AI21" s="170"/>
    </row>
    <row r="24" spans="1:30" s="4" customFormat="1" ht="15">
      <c r="A24" s="171" t="s">
        <v>6</v>
      </c>
      <c r="B24" s="171"/>
      <c r="C24" s="171"/>
      <c r="D24" s="171"/>
      <c r="E24" s="171"/>
      <c r="F24" s="171"/>
      <c r="H24" s="171"/>
      <c r="I24" s="171"/>
      <c r="M24" s="171" t="s">
        <v>16</v>
      </c>
      <c r="N24" s="171"/>
      <c r="O24" s="171"/>
      <c r="P24" s="171"/>
      <c r="Q24" s="171"/>
      <c r="R24" s="171"/>
      <c r="Y24" s="171" t="s">
        <v>20</v>
      </c>
      <c r="Z24" s="171"/>
      <c r="AA24" s="171"/>
      <c r="AB24" s="171"/>
      <c r="AC24" s="171"/>
      <c r="AD24" s="171"/>
    </row>
    <row r="26" spans="1:34" ht="12.75">
      <c r="A26">
        <v>1</v>
      </c>
      <c r="B26">
        <v>2</v>
      </c>
      <c r="C26">
        <v>3</v>
      </c>
      <c r="D26">
        <v>4</v>
      </c>
      <c r="E26">
        <v>5</v>
      </c>
      <c r="F26">
        <v>6</v>
      </c>
      <c r="G26">
        <v>7</v>
      </c>
      <c r="H26">
        <v>8</v>
      </c>
      <c r="I26">
        <v>9</v>
      </c>
      <c r="J26">
        <v>10</v>
      </c>
      <c r="M26">
        <v>1</v>
      </c>
      <c r="N26">
        <v>2</v>
      </c>
      <c r="O26">
        <v>3</v>
      </c>
      <c r="P26">
        <v>4</v>
      </c>
      <c r="Q26">
        <v>5</v>
      </c>
      <c r="R26">
        <v>6</v>
      </c>
      <c r="S26">
        <v>7</v>
      </c>
      <c r="T26">
        <v>8</v>
      </c>
      <c r="U26">
        <v>9</v>
      </c>
      <c r="V26">
        <v>10</v>
      </c>
      <c r="W26" t="s">
        <v>17</v>
      </c>
      <c r="X26" t="s">
        <v>18</v>
      </c>
      <c r="Y26">
        <v>1</v>
      </c>
      <c r="Z26">
        <v>2</v>
      </c>
      <c r="AA26">
        <v>3</v>
      </c>
      <c r="AB26">
        <v>4</v>
      </c>
      <c r="AC26">
        <v>5</v>
      </c>
      <c r="AD26">
        <v>6</v>
      </c>
      <c r="AE26">
        <v>7</v>
      </c>
      <c r="AF26">
        <v>8</v>
      </c>
      <c r="AG26">
        <v>9</v>
      </c>
      <c r="AH26">
        <v>10</v>
      </c>
    </row>
    <row r="27" spans="1:34" ht="12.75">
      <c r="A27">
        <v>1</v>
      </c>
      <c r="B27">
        <v>2</v>
      </c>
      <c r="C27">
        <v>3</v>
      </c>
      <c r="D27">
        <v>4</v>
      </c>
      <c r="E27">
        <v>5</v>
      </c>
      <c r="F27">
        <v>6</v>
      </c>
      <c r="G27">
        <v>7</v>
      </c>
      <c r="H27">
        <v>8</v>
      </c>
      <c r="I27">
        <v>9</v>
      </c>
      <c r="J27">
        <v>10</v>
      </c>
      <c r="M27">
        <v>1</v>
      </c>
      <c r="N27">
        <v>2</v>
      </c>
      <c r="O27">
        <v>3</v>
      </c>
      <c r="P27">
        <v>4</v>
      </c>
      <c r="Q27">
        <v>5</v>
      </c>
      <c r="R27">
        <v>6</v>
      </c>
      <c r="S27">
        <v>7</v>
      </c>
      <c r="T27">
        <v>8</v>
      </c>
      <c r="U27">
        <v>9</v>
      </c>
      <c r="V27">
        <v>10</v>
      </c>
      <c r="Y27">
        <v>1</v>
      </c>
      <c r="Z27">
        <v>2</v>
      </c>
      <c r="AA27">
        <v>3</v>
      </c>
      <c r="AB27">
        <v>4</v>
      </c>
      <c r="AC27">
        <v>5</v>
      </c>
      <c r="AD27">
        <v>6</v>
      </c>
      <c r="AE27">
        <v>7</v>
      </c>
      <c r="AF27">
        <v>8</v>
      </c>
      <c r="AG27">
        <v>9</v>
      </c>
      <c r="AH27">
        <v>10</v>
      </c>
    </row>
    <row r="31" spans="1:35" ht="12.75">
      <c r="A31" s="167" t="s">
        <v>7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</row>
    <row r="32" spans="1:35" ht="12.7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</row>
    <row r="36" spans="1:35" ht="22.5">
      <c r="A36" s="172" t="s">
        <v>8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</row>
    <row r="37" spans="1:31" s="3" customFormat="1" ht="21">
      <c r="A37" s="167" t="s">
        <v>9</v>
      </c>
      <c r="B37" s="167"/>
      <c r="C37" s="167"/>
      <c r="D37" s="167"/>
      <c r="E37" s="167"/>
      <c r="F37" s="167"/>
      <c r="G37" s="167"/>
      <c r="H37" s="171" t="str">
        <f>H2</f>
        <v>Dorost dvojice</v>
      </c>
      <c r="I37" s="171"/>
      <c r="J37" s="171"/>
      <c r="K37" s="171"/>
      <c r="L37" s="171"/>
      <c r="M37" s="171"/>
      <c r="P37" s="167" t="s">
        <v>10</v>
      </c>
      <c r="Q37" s="167"/>
      <c r="R37" s="167"/>
      <c r="S37" s="167"/>
      <c r="T37" s="167"/>
      <c r="U37" s="167"/>
      <c r="V37" s="255" t="str">
        <f>V2</f>
        <v>Play off</v>
      </c>
      <c r="W37" s="128"/>
      <c r="X37" s="128"/>
      <c r="Y37" s="128"/>
      <c r="Z37" s="128"/>
      <c r="AA37" s="128"/>
      <c r="AB37" s="167" t="s">
        <v>11</v>
      </c>
      <c r="AC37" s="167"/>
      <c r="AD37" s="167"/>
      <c r="AE37" s="167"/>
    </row>
    <row r="39" spans="1:35" s="3" customFormat="1" ht="21">
      <c r="A39" s="168" t="s">
        <v>12</v>
      </c>
      <c r="B39" s="168"/>
      <c r="C39" s="168"/>
      <c r="D39" s="168"/>
      <c r="E39" s="168"/>
      <c r="F39" s="168"/>
      <c r="G39" s="168"/>
      <c r="H39" s="178" t="str">
        <f>'play-off '!B43</f>
        <v>TJ Sokol SDS EXMOST Modřice</v>
      </c>
      <c r="I39" s="178"/>
      <c r="J39" s="178"/>
      <c r="K39" s="178"/>
      <c r="L39" s="178"/>
      <c r="M39" s="178"/>
      <c r="N39" s="178"/>
      <c r="O39" s="178"/>
      <c r="P39" s="178"/>
      <c r="Q39" s="178"/>
      <c r="S39" s="168" t="s">
        <v>13</v>
      </c>
      <c r="T39" s="168"/>
      <c r="U39" s="168"/>
      <c r="V39" s="168"/>
      <c r="W39" s="168"/>
      <c r="X39" s="168"/>
      <c r="Y39" s="168"/>
      <c r="Z39" s="169" t="str">
        <f>'play-off '!B49</f>
        <v>SK Kotlářka</v>
      </c>
      <c r="AA39" s="169"/>
      <c r="AB39" s="169"/>
      <c r="AC39" s="169"/>
      <c r="AD39" s="169"/>
      <c r="AE39" s="169"/>
      <c r="AF39" s="169"/>
      <c r="AG39" s="169"/>
      <c r="AH39" s="169"/>
      <c r="AI39" s="169"/>
    </row>
    <row r="42" spans="1:30" s="4" customFormat="1" ht="15">
      <c r="A42" s="171" t="s">
        <v>6</v>
      </c>
      <c r="B42" s="171"/>
      <c r="C42" s="171"/>
      <c r="D42" s="171"/>
      <c r="E42" s="171"/>
      <c r="F42" s="171"/>
      <c r="H42" s="171"/>
      <c r="I42" s="171"/>
      <c r="M42" s="171" t="s">
        <v>21</v>
      </c>
      <c r="N42" s="171"/>
      <c r="O42" s="171"/>
      <c r="P42" s="171"/>
      <c r="Q42" s="171"/>
      <c r="R42" s="171"/>
      <c r="Y42" s="171" t="s">
        <v>20</v>
      </c>
      <c r="Z42" s="171"/>
      <c r="AA42" s="171"/>
      <c r="AB42" s="171"/>
      <c r="AC42" s="171"/>
      <c r="AD42" s="171"/>
    </row>
    <row r="44" spans="1:34" ht="12.75">
      <c r="A44">
        <v>1</v>
      </c>
      <c r="B44">
        <v>2</v>
      </c>
      <c r="C44">
        <v>3</v>
      </c>
      <c r="D44">
        <v>4</v>
      </c>
      <c r="E44">
        <v>5</v>
      </c>
      <c r="F44">
        <v>6</v>
      </c>
      <c r="G44">
        <v>7</v>
      </c>
      <c r="H44">
        <v>8</v>
      </c>
      <c r="I44">
        <v>9</v>
      </c>
      <c r="J44">
        <v>10</v>
      </c>
      <c r="M44">
        <v>1</v>
      </c>
      <c r="N44">
        <v>2</v>
      </c>
      <c r="O44">
        <v>3</v>
      </c>
      <c r="P44">
        <v>4</v>
      </c>
      <c r="Q44">
        <v>5</v>
      </c>
      <c r="R44">
        <v>6</v>
      </c>
      <c r="S44">
        <v>7</v>
      </c>
      <c r="T44">
        <v>8</v>
      </c>
      <c r="U44">
        <v>9</v>
      </c>
      <c r="V44">
        <v>10</v>
      </c>
      <c r="W44" t="s">
        <v>17</v>
      </c>
      <c r="X44" t="s">
        <v>18</v>
      </c>
      <c r="Y44">
        <v>1</v>
      </c>
      <c r="Z44">
        <v>2</v>
      </c>
      <c r="AA44">
        <v>3</v>
      </c>
      <c r="AB44">
        <v>4</v>
      </c>
      <c r="AC44">
        <v>5</v>
      </c>
      <c r="AD44">
        <v>6</v>
      </c>
      <c r="AE44">
        <v>7</v>
      </c>
      <c r="AF44">
        <v>8</v>
      </c>
      <c r="AG44">
        <v>9</v>
      </c>
      <c r="AH44">
        <v>10</v>
      </c>
    </row>
    <row r="45" spans="1:34" ht="12.75">
      <c r="A45">
        <v>1</v>
      </c>
      <c r="B45">
        <v>2</v>
      </c>
      <c r="C45">
        <v>3</v>
      </c>
      <c r="D45">
        <v>4</v>
      </c>
      <c r="E45">
        <v>5</v>
      </c>
      <c r="F45">
        <v>6</v>
      </c>
      <c r="G45">
        <v>7</v>
      </c>
      <c r="H45">
        <v>8</v>
      </c>
      <c r="I45">
        <v>9</v>
      </c>
      <c r="J45">
        <v>10</v>
      </c>
      <c r="M45">
        <v>1</v>
      </c>
      <c r="N45">
        <v>2</v>
      </c>
      <c r="O45">
        <v>3</v>
      </c>
      <c r="P45">
        <v>4</v>
      </c>
      <c r="Q45">
        <v>5</v>
      </c>
      <c r="R45">
        <v>6</v>
      </c>
      <c r="S45">
        <v>7</v>
      </c>
      <c r="T45">
        <v>8</v>
      </c>
      <c r="U45">
        <v>9</v>
      </c>
      <c r="V45">
        <v>10</v>
      </c>
      <c r="Y45">
        <v>1</v>
      </c>
      <c r="Z45">
        <v>2</v>
      </c>
      <c r="AA45">
        <v>3</v>
      </c>
      <c r="AB45">
        <v>4</v>
      </c>
      <c r="AC45">
        <v>5</v>
      </c>
      <c r="AD45">
        <v>6</v>
      </c>
      <c r="AE45">
        <v>7</v>
      </c>
      <c r="AF45">
        <v>8</v>
      </c>
      <c r="AG45">
        <v>9</v>
      </c>
      <c r="AH45">
        <v>10</v>
      </c>
    </row>
    <row r="49" spans="1:35" ht="12.75">
      <c r="A49" s="167" t="s">
        <v>7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</row>
    <row r="50" spans="1:35" ht="12.7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</row>
    <row r="54" spans="1:35" ht="22.5">
      <c r="A54" s="172" t="s">
        <v>8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</row>
    <row r="55" spans="1:31" s="3" customFormat="1" ht="21">
      <c r="A55" s="167" t="s">
        <v>9</v>
      </c>
      <c r="B55" s="167"/>
      <c r="C55" s="167"/>
      <c r="D55" s="167"/>
      <c r="E55" s="167"/>
      <c r="F55" s="167"/>
      <c r="G55" s="167"/>
      <c r="H55" s="171" t="s">
        <v>23</v>
      </c>
      <c r="I55" s="171"/>
      <c r="J55" s="171"/>
      <c r="K55" s="171"/>
      <c r="L55" s="171"/>
      <c r="M55" s="171"/>
      <c r="P55" s="167" t="s">
        <v>10</v>
      </c>
      <c r="Q55" s="167"/>
      <c r="R55" s="167"/>
      <c r="S55" s="167"/>
      <c r="T55" s="167"/>
      <c r="U55" s="167"/>
      <c r="V55" s="255" t="s">
        <v>101</v>
      </c>
      <c r="W55" s="256"/>
      <c r="X55" s="256"/>
      <c r="Y55" s="256"/>
      <c r="Z55" s="256"/>
      <c r="AA55" s="256"/>
      <c r="AB55" s="167" t="s">
        <v>11</v>
      </c>
      <c r="AC55" s="167"/>
      <c r="AD55" s="167"/>
      <c r="AE55" s="167"/>
    </row>
    <row r="57" spans="1:35" s="3" customFormat="1" ht="21">
      <c r="A57" s="168" t="s">
        <v>12</v>
      </c>
      <c r="B57" s="168"/>
      <c r="C57" s="168"/>
      <c r="D57" s="168"/>
      <c r="E57" s="168"/>
      <c r="F57" s="168"/>
      <c r="G57" s="168"/>
      <c r="H57" s="169" t="str">
        <f>'play-off '!B59</f>
        <v>SK Šacung Benešov o.s.</v>
      </c>
      <c r="I57" s="169"/>
      <c r="J57" s="169"/>
      <c r="K57" s="169"/>
      <c r="L57" s="169"/>
      <c r="M57" s="169"/>
      <c r="N57" s="169"/>
      <c r="O57" s="169"/>
      <c r="P57" s="169"/>
      <c r="Q57" s="169"/>
      <c r="S57" s="168" t="s">
        <v>13</v>
      </c>
      <c r="T57" s="168"/>
      <c r="U57" s="168"/>
      <c r="V57" s="168"/>
      <c r="W57" s="168"/>
      <c r="X57" s="168"/>
      <c r="Y57" s="168"/>
      <c r="Z57" s="169" t="str">
        <f>'play-off '!B65</f>
        <v>TJ Sokol Třebíč</v>
      </c>
      <c r="AA57" s="169"/>
      <c r="AB57" s="169"/>
      <c r="AC57" s="169"/>
      <c r="AD57" s="169"/>
      <c r="AE57" s="169"/>
      <c r="AF57" s="169"/>
      <c r="AG57" s="169"/>
      <c r="AH57" s="169"/>
      <c r="AI57" s="169"/>
    </row>
    <row r="60" spans="1:30" s="4" customFormat="1" ht="15">
      <c r="A60" s="171" t="s">
        <v>6</v>
      </c>
      <c r="B60" s="171"/>
      <c r="C60" s="171"/>
      <c r="D60" s="171"/>
      <c r="E60" s="171"/>
      <c r="F60" s="171"/>
      <c r="H60" s="171"/>
      <c r="I60" s="171"/>
      <c r="M60" s="171" t="s">
        <v>19</v>
      </c>
      <c r="N60" s="171"/>
      <c r="O60" s="171"/>
      <c r="P60" s="171"/>
      <c r="Q60" s="171"/>
      <c r="R60" s="171"/>
      <c r="S60" s="6"/>
      <c r="T60" s="6"/>
      <c r="U60" s="6"/>
      <c r="Y60" s="171" t="s">
        <v>20</v>
      </c>
      <c r="Z60" s="171"/>
      <c r="AA60" s="171"/>
      <c r="AB60" s="171"/>
      <c r="AC60" s="171"/>
      <c r="AD60" s="171"/>
    </row>
    <row r="61" spans="16:21" ht="12.75">
      <c r="P61" s="174"/>
      <c r="Q61" s="174"/>
      <c r="R61" s="174"/>
      <c r="S61" s="174"/>
      <c r="T61" s="174"/>
      <c r="U61" s="174"/>
    </row>
    <row r="62" spans="1:34" ht="12.75">
      <c r="A62">
        <v>1</v>
      </c>
      <c r="B62">
        <v>2</v>
      </c>
      <c r="C62">
        <v>3</v>
      </c>
      <c r="D62">
        <v>4</v>
      </c>
      <c r="E62">
        <v>5</v>
      </c>
      <c r="F62">
        <v>6</v>
      </c>
      <c r="G62">
        <v>7</v>
      </c>
      <c r="H62">
        <v>8</v>
      </c>
      <c r="I62">
        <v>9</v>
      </c>
      <c r="J62">
        <v>10</v>
      </c>
      <c r="M62">
        <v>1</v>
      </c>
      <c r="N62">
        <v>2</v>
      </c>
      <c r="O62">
        <v>3</v>
      </c>
      <c r="P62">
        <v>4</v>
      </c>
      <c r="Q62">
        <v>5</v>
      </c>
      <c r="R62">
        <v>6</v>
      </c>
      <c r="S62">
        <v>7</v>
      </c>
      <c r="T62">
        <v>8</v>
      </c>
      <c r="U62">
        <v>9</v>
      </c>
      <c r="V62">
        <v>10</v>
      </c>
      <c r="W62" t="s">
        <v>17</v>
      </c>
      <c r="X62" t="s">
        <v>18</v>
      </c>
      <c r="Y62">
        <v>1</v>
      </c>
      <c r="Z62">
        <v>2</v>
      </c>
      <c r="AA62">
        <v>3</v>
      </c>
      <c r="AB62">
        <v>4</v>
      </c>
      <c r="AC62">
        <v>5</v>
      </c>
      <c r="AD62">
        <v>6</v>
      </c>
      <c r="AE62">
        <v>7</v>
      </c>
      <c r="AF62">
        <v>8</v>
      </c>
      <c r="AG62">
        <v>9</v>
      </c>
      <c r="AH62">
        <v>10</v>
      </c>
    </row>
    <row r="63" spans="1:34" ht="12.75">
      <c r="A63">
        <v>1</v>
      </c>
      <c r="B63">
        <v>2</v>
      </c>
      <c r="C63">
        <v>3</v>
      </c>
      <c r="D63">
        <v>4</v>
      </c>
      <c r="E63">
        <v>5</v>
      </c>
      <c r="F63">
        <v>6</v>
      </c>
      <c r="G63">
        <v>7</v>
      </c>
      <c r="H63">
        <v>8</v>
      </c>
      <c r="I63">
        <v>9</v>
      </c>
      <c r="J63">
        <v>10</v>
      </c>
      <c r="M63">
        <v>1</v>
      </c>
      <c r="N63">
        <v>2</v>
      </c>
      <c r="O63">
        <v>3</v>
      </c>
      <c r="P63">
        <v>4</v>
      </c>
      <c r="Q63">
        <v>5</v>
      </c>
      <c r="R63">
        <v>6</v>
      </c>
      <c r="S63">
        <v>7</v>
      </c>
      <c r="T63">
        <v>8</v>
      </c>
      <c r="U63">
        <v>9</v>
      </c>
      <c r="V63">
        <v>10</v>
      </c>
      <c r="Y63">
        <v>1</v>
      </c>
      <c r="Z63">
        <v>2</v>
      </c>
      <c r="AA63">
        <v>3</v>
      </c>
      <c r="AB63">
        <v>4</v>
      </c>
      <c r="AC63">
        <v>5</v>
      </c>
      <c r="AD63">
        <v>6</v>
      </c>
      <c r="AE63">
        <v>7</v>
      </c>
      <c r="AF63">
        <v>8</v>
      </c>
      <c r="AG63">
        <v>9</v>
      </c>
      <c r="AH63">
        <v>10</v>
      </c>
    </row>
    <row r="67" spans="1:35" ht="12.7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</row>
    <row r="68" spans="1:35" ht="12.7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</row>
    <row r="71" spans="1:35" ht="22.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</row>
    <row r="72" spans="1:31" s="3" customFormat="1" ht="21">
      <c r="A72" s="167"/>
      <c r="B72" s="167"/>
      <c r="C72" s="167"/>
      <c r="D72" s="167"/>
      <c r="E72" s="167"/>
      <c r="F72" s="167"/>
      <c r="G72" s="167"/>
      <c r="H72" s="171"/>
      <c r="I72" s="171"/>
      <c r="J72" s="171"/>
      <c r="K72" s="171"/>
      <c r="L72" s="171"/>
      <c r="M72" s="171"/>
      <c r="P72" s="167"/>
      <c r="Q72" s="167"/>
      <c r="R72" s="167"/>
      <c r="S72" s="167"/>
      <c r="T72" s="167"/>
      <c r="U72" s="167"/>
      <c r="V72" s="255"/>
      <c r="W72" s="128"/>
      <c r="X72" s="128"/>
      <c r="Y72" s="128"/>
      <c r="Z72" s="128"/>
      <c r="AA72" s="128"/>
      <c r="AB72" s="167"/>
      <c r="AC72" s="167"/>
      <c r="AD72" s="167"/>
      <c r="AE72" s="167"/>
    </row>
    <row r="74" spans="1:35" s="3" customFormat="1" ht="21">
      <c r="A74" s="168"/>
      <c r="B74" s="168"/>
      <c r="C74" s="168"/>
      <c r="D74" s="168"/>
      <c r="E74" s="168"/>
      <c r="F74" s="168"/>
      <c r="G74" s="168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S74" s="168"/>
      <c r="T74" s="168"/>
      <c r="U74" s="168"/>
      <c r="V74" s="168"/>
      <c r="W74" s="168"/>
      <c r="X74" s="168"/>
      <c r="Y74" s="168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</row>
    <row r="77" spans="1:30" s="4" customFormat="1" ht="15">
      <c r="A77" s="171"/>
      <c r="B77" s="171"/>
      <c r="C77" s="171"/>
      <c r="D77" s="171"/>
      <c r="E77" s="171"/>
      <c r="F77" s="171"/>
      <c r="H77" s="171"/>
      <c r="I77" s="171"/>
      <c r="M77" s="171"/>
      <c r="N77" s="171"/>
      <c r="O77" s="171"/>
      <c r="P77" s="171"/>
      <c r="Q77" s="171"/>
      <c r="R77" s="171"/>
      <c r="Y77" s="171"/>
      <c r="Z77" s="171"/>
      <c r="AA77" s="171"/>
      <c r="AB77" s="171"/>
      <c r="AC77" s="171"/>
      <c r="AD77" s="171"/>
    </row>
    <row r="84" spans="1:35" ht="12.75">
      <c r="A84" s="167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</row>
    <row r="85" spans="1:35" ht="12.75">
      <c r="A85" s="167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</row>
    <row r="89" spans="1:35" ht="22.5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</row>
    <row r="90" spans="1:31" s="3" customFormat="1" ht="21">
      <c r="A90" s="167"/>
      <c r="B90" s="167"/>
      <c r="C90" s="167"/>
      <c r="D90" s="167"/>
      <c r="E90" s="167"/>
      <c r="F90" s="167"/>
      <c r="G90" s="167"/>
      <c r="H90" s="171"/>
      <c r="I90" s="171"/>
      <c r="J90" s="171"/>
      <c r="K90" s="171"/>
      <c r="L90" s="171"/>
      <c r="M90" s="171"/>
      <c r="P90" s="167"/>
      <c r="Q90" s="167"/>
      <c r="R90" s="167"/>
      <c r="S90" s="167"/>
      <c r="T90" s="167"/>
      <c r="U90" s="167"/>
      <c r="V90" s="255"/>
      <c r="W90" s="128"/>
      <c r="X90" s="128"/>
      <c r="Y90" s="128"/>
      <c r="Z90" s="128"/>
      <c r="AA90" s="128"/>
      <c r="AB90" s="167"/>
      <c r="AC90" s="167"/>
      <c r="AD90" s="167"/>
      <c r="AE90" s="167"/>
    </row>
    <row r="92" spans="1:35" s="3" customFormat="1" ht="21">
      <c r="A92" s="168"/>
      <c r="B92" s="168"/>
      <c r="C92" s="168"/>
      <c r="D92" s="168"/>
      <c r="E92" s="168"/>
      <c r="F92" s="168"/>
      <c r="G92" s="168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S92" s="168"/>
      <c r="T92" s="168"/>
      <c r="U92" s="168"/>
      <c r="V92" s="168"/>
      <c r="W92" s="168"/>
      <c r="X92" s="168"/>
      <c r="Y92" s="168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</row>
    <row r="95" spans="1:30" s="4" customFormat="1" ht="15">
      <c r="A95" s="171"/>
      <c r="B95" s="171"/>
      <c r="C95" s="171"/>
      <c r="D95" s="171"/>
      <c r="E95" s="171"/>
      <c r="F95" s="171"/>
      <c r="H95" s="171"/>
      <c r="I95" s="171"/>
      <c r="M95" s="171"/>
      <c r="N95" s="171"/>
      <c r="O95" s="171"/>
      <c r="P95" s="171"/>
      <c r="Q95" s="171"/>
      <c r="R95" s="171"/>
      <c r="Y95" s="171"/>
      <c r="Z95" s="171"/>
      <c r="AA95" s="171"/>
      <c r="AB95" s="171"/>
      <c r="AC95" s="171"/>
      <c r="AD95" s="171"/>
    </row>
    <row r="102" spans="1:35" ht="12.75">
      <c r="A102" s="167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</row>
    <row r="103" spans="1:35" ht="12.75">
      <c r="A103" s="167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</row>
    <row r="108" spans="1:35" ht="22.5">
      <c r="A108" s="172" t="s">
        <v>8</v>
      </c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</row>
    <row r="109" spans="1:31" s="3" customFormat="1" ht="21">
      <c r="A109" s="167" t="s">
        <v>9</v>
      </c>
      <c r="B109" s="167"/>
      <c r="C109" s="167"/>
      <c r="D109" s="167"/>
      <c r="E109" s="167"/>
      <c r="F109" s="167"/>
      <c r="G109" s="167"/>
      <c r="H109" s="171" t="s">
        <v>23</v>
      </c>
      <c r="I109" s="171"/>
      <c r="J109" s="171"/>
      <c r="K109" s="171"/>
      <c r="L109" s="171"/>
      <c r="M109" s="171"/>
      <c r="P109" s="167" t="s">
        <v>10</v>
      </c>
      <c r="Q109" s="167"/>
      <c r="R109" s="167"/>
      <c r="S109" s="167"/>
      <c r="T109" s="167"/>
      <c r="U109" s="167"/>
      <c r="V109" s="255" t="s">
        <v>101</v>
      </c>
      <c r="W109" s="256"/>
      <c r="X109" s="256"/>
      <c r="Y109" s="256"/>
      <c r="Z109" s="256"/>
      <c r="AA109" s="256"/>
      <c r="AB109" s="167" t="s">
        <v>11</v>
      </c>
      <c r="AC109" s="167"/>
      <c r="AD109" s="167"/>
      <c r="AE109" s="167"/>
    </row>
    <row r="111" spans="1:35" s="3" customFormat="1" ht="21">
      <c r="A111" s="168" t="s">
        <v>12</v>
      </c>
      <c r="B111" s="168"/>
      <c r="C111" s="168"/>
      <c r="D111" s="168"/>
      <c r="E111" s="168"/>
      <c r="F111" s="168"/>
      <c r="G111" s="168"/>
      <c r="H111" s="170" t="str">
        <f>'play-off '!H8</f>
        <v>TJ Dynamo České Budějovice "A"</v>
      </c>
      <c r="I111" s="170"/>
      <c r="J111" s="170"/>
      <c r="K111" s="170"/>
      <c r="L111" s="170"/>
      <c r="M111" s="170"/>
      <c r="N111" s="170"/>
      <c r="O111" s="170"/>
      <c r="P111" s="170"/>
      <c r="Q111" s="170"/>
      <c r="S111" s="168" t="s">
        <v>13</v>
      </c>
      <c r="T111" s="168"/>
      <c r="U111" s="168"/>
      <c r="V111" s="168"/>
      <c r="W111" s="168"/>
      <c r="X111" s="168"/>
      <c r="Y111" s="168"/>
      <c r="Z111" s="178" t="str">
        <f>'play-off '!H24</f>
        <v>TJ Avia Čakovice</v>
      </c>
      <c r="AA111" s="178"/>
      <c r="AB111" s="178"/>
      <c r="AC111" s="178"/>
      <c r="AD111" s="178"/>
      <c r="AE111" s="178"/>
      <c r="AF111" s="178"/>
      <c r="AG111" s="178"/>
      <c r="AH111" s="178"/>
      <c r="AI111" s="178"/>
    </row>
    <row r="114" spans="1:30" s="4" customFormat="1" ht="15">
      <c r="A114" s="171" t="s">
        <v>6</v>
      </c>
      <c r="B114" s="171"/>
      <c r="C114" s="171"/>
      <c r="D114" s="171"/>
      <c r="E114" s="171"/>
      <c r="F114" s="171"/>
      <c r="H114" s="171"/>
      <c r="I114" s="171"/>
      <c r="M114" s="171" t="s">
        <v>19</v>
      </c>
      <c r="N114" s="171"/>
      <c r="O114" s="171"/>
      <c r="P114" s="171"/>
      <c r="Q114" s="171"/>
      <c r="R114" s="171"/>
      <c r="S114" s="6"/>
      <c r="T114" s="6"/>
      <c r="U114" s="6"/>
      <c r="Y114" s="171" t="s">
        <v>20</v>
      </c>
      <c r="Z114" s="171"/>
      <c r="AA114" s="171"/>
      <c r="AB114" s="171"/>
      <c r="AC114" s="171"/>
      <c r="AD114" s="171"/>
    </row>
    <row r="115" spans="16:21" ht="12.75">
      <c r="P115" s="174"/>
      <c r="Q115" s="174"/>
      <c r="R115" s="174"/>
      <c r="S115" s="174"/>
      <c r="T115" s="174"/>
      <c r="U115" s="174"/>
    </row>
    <row r="116" spans="1:34" ht="12.75">
      <c r="A116">
        <v>1</v>
      </c>
      <c r="B116">
        <v>2</v>
      </c>
      <c r="C116">
        <v>3</v>
      </c>
      <c r="D116">
        <v>4</v>
      </c>
      <c r="E116">
        <v>5</v>
      </c>
      <c r="F116">
        <v>6</v>
      </c>
      <c r="G116">
        <v>7</v>
      </c>
      <c r="H116">
        <v>8</v>
      </c>
      <c r="I116">
        <v>9</v>
      </c>
      <c r="J116">
        <v>10</v>
      </c>
      <c r="M116">
        <v>1</v>
      </c>
      <c r="N116">
        <v>2</v>
      </c>
      <c r="O116">
        <v>3</v>
      </c>
      <c r="P116">
        <v>4</v>
      </c>
      <c r="Q116">
        <v>5</v>
      </c>
      <c r="R116">
        <v>6</v>
      </c>
      <c r="S116">
        <v>7</v>
      </c>
      <c r="T116">
        <v>8</v>
      </c>
      <c r="U116">
        <v>9</v>
      </c>
      <c r="V116">
        <v>10</v>
      </c>
      <c r="W116" t="s">
        <v>17</v>
      </c>
      <c r="X116" t="s">
        <v>18</v>
      </c>
      <c r="Y116">
        <v>1</v>
      </c>
      <c r="Z116">
        <v>2</v>
      </c>
      <c r="AA116">
        <v>3</v>
      </c>
      <c r="AB116">
        <v>4</v>
      </c>
      <c r="AC116">
        <v>5</v>
      </c>
      <c r="AD116">
        <v>6</v>
      </c>
      <c r="AE116">
        <v>7</v>
      </c>
      <c r="AF116">
        <v>8</v>
      </c>
      <c r="AG116">
        <v>9</v>
      </c>
      <c r="AH116">
        <v>10</v>
      </c>
    </row>
    <row r="117" spans="1:34" ht="12.75">
      <c r="A117">
        <v>1</v>
      </c>
      <c r="B117">
        <v>2</v>
      </c>
      <c r="C117">
        <v>3</v>
      </c>
      <c r="D117">
        <v>4</v>
      </c>
      <c r="E117">
        <v>5</v>
      </c>
      <c r="F117">
        <v>6</v>
      </c>
      <c r="G117">
        <v>7</v>
      </c>
      <c r="H117">
        <v>8</v>
      </c>
      <c r="I117">
        <v>9</v>
      </c>
      <c r="J117">
        <v>10</v>
      </c>
      <c r="M117">
        <v>1</v>
      </c>
      <c r="N117">
        <v>2</v>
      </c>
      <c r="O117">
        <v>3</v>
      </c>
      <c r="P117">
        <v>4</v>
      </c>
      <c r="Q117">
        <v>5</v>
      </c>
      <c r="R117">
        <v>6</v>
      </c>
      <c r="S117">
        <v>7</v>
      </c>
      <c r="T117">
        <v>8</v>
      </c>
      <c r="U117">
        <v>9</v>
      </c>
      <c r="V117">
        <v>10</v>
      </c>
      <c r="Y117">
        <v>1</v>
      </c>
      <c r="Z117">
        <v>2</v>
      </c>
      <c r="AA117">
        <v>3</v>
      </c>
      <c r="AB117">
        <v>4</v>
      </c>
      <c r="AC117">
        <v>5</v>
      </c>
      <c r="AD117">
        <v>6</v>
      </c>
      <c r="AE117">
        <v>7</v>
      </c>
      <c r="AF117">
        <v>8</v>
      </c>
      <c r="AG117">
        <v>9</v>
      </c>
      <c r="AH117">
        <v>10</v>
      </c>
    </row>
    <row r="121" spans="1:35" ht="12.75">
      <c r="A121" s="167" t="s">
        <v>7</v>
      </c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</row>
    <row r="122" spans="1:35" ht="12.75">
      <c r="A122" s="167"/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</row>
    <row r="125" spans="1:35" ht="22.5">
      <c r="A125" s="172" t="s">
        <v>8</v>
      </c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</row>
    <row r="126" spans="1:31" s="3" customFormat="1" ht="21">
      <c r="A126" s="167" t="s">
        <v>9</v>
      </c>
      <c r="B126" s="167"/>
      <c r="C126" s="167"/>
      <c r="D126" s="167"/>
      <c r="E126" s="167"/>
      <c r="F126" s="167"/>
      <c r="G126" s="167"/>
      <c r="H126" s="171" t="str">
        <f>H109</f>
        <v>Dorost dvojice</v>
      </c>
      <c r="I126" s="171"/>
      <c r="J126" s="171"/>
      <c r="K126" s="171"/>
      <c r="L126" s="171"/>
      <c r="M126" s="171"/>
      <c r="P126" s="167" t="s">
        <v>10</v>
      </c>
      <c r="Q126" s="167"/>
      <c r="R126" s="167"/>
      <c r="S126" s="167"/>
      <c r="T126" s="167"/>
      <c r="U126" s="167"/>
      <c r="V126" s="255" t="str">
        <f>V109</f>
        <v>Play off</v>
      </c>
      <c r="W126" s="128"/>
      <c r="X126" s="128"/>
      <c r="Y126" s="128"/>
      <c r="Z126" s="128"/>
      <c r="AA126" s="128"/>
      <c r="AB126" s="167" t="s">
        <v>11</v>
      </c>
      <c r="AC126" s="167"/>
      <c r="AD126" s="167"/>
      <c r="AE126" s="167"/>
    </row>
    <row r="128" spans="1:35" s="3" customFormat="1" ht="21">
      <c r="A128" s="168" t="s">
        <v>12</v>
      </c>
      <c r="B128" s="168"/>
      <c r="C128" s="168"/>
      <c r="D128" s="168"/>
      <c r="E128" s="168"/>
      <c r="F128" s="168"/>
      <c r="G128" s="168"/>
      <c r="H128" s="178" t="str">
        <f>'play-off '!H40</f>
        <v>TJ Sokol SDS EXMOST Modřice</v>
      </c>
      <c r="I128" s="178"/>
      <c r="J128" s="178"/>
      <c r="K128" s="178"/>
      <c r="L128" s="178"/>
      <c r="M128" s="178"/>
      <c r="N128" s="178"/>
      <c r="O128" s="178"/>
      <c r="P128" s="178"/>
      <c r="Q128" s="178"/>
      <c r="S128" s="168" t="s">
        <v>13</v>
      </c>
      <c r="T128" s="168"/>
      <c r="U128" s="168"/>
      <c r="V128" s="168"/>
      <c r="W128" s="168"/>
      <c r="X128" s="168"/>
      <c r="Y128" s="168"/>
      <c r="Z128" s="178" t="str">
        <f>'play-off '!H56</f>
        <v>TJ Spartak Čelákovice - oddíl nohejbalu</v>
      </c>
      <c r="AA128" s="178"/>
      <c r="AB128" s="178"/>
      <c r="AC128" s="178"/>
      <c r="AD128" s="178"/>
      <c r="AE128" s="178"/>
      <c r="AF128" s="178"/>
      <c r="AG128" s="178"/>
      <c r="AH128" s="178"/>
      <c r="AI128" s="178"/>
    </row>
    <row r="131" spans="1:30" s="4" customFormat="1" ht="15">
      <c r="A131" s="171" t="s">
        <v>6</v>
      </c>
      <c r="B131" s="171"/>
      <c r="C131" s="171"/>
      <c r="D131" s="171"/>
      <c r="E131" s="171"/>
      <c r="F131" s="171"/>
      <c r="H131" s="171"/>
      <c r="I131" s="171"/>
      <c r="M131" s="171" t="s">
        <v>16</v>
      </c>
      <c r="N131" s="171"/>
      <c r="O131" s="171"/>
      <c r="P131" s="171"/>
      <c r="Q131" s="171"/>
      <c r="R131" s="171"/>
      <c r="Y131" s="171" t="s">
        <v>20</v>
      </c>
      <c r="Z131" s="171"/>
      <c r="AA131" s="171"/>
      <c r="AB131" s="171"/>
      <c r="AC131" s="171"/>
      <c r="AD131" s="171"/>
    </row>
    <row r="133" spans="1:34" ht="12.75">
      <c r="A133">
        <v>1</v>
      </c>
      <c r="B133">
        <v>2</v>
      </c>
      <c r="C133">
        <v>3</v>
      </c>
      <c r="D133">
        <v>4</v>
      </c>
      <c r="E133">
        <v>5</v>
      </c>
      <c r="F133">
        <v>6</v>
      </c>
      <c r="G133">
        <v>7</v>
      </c>
      <c r="H133">
        <v>8</v>
      </c>
      <c r="I133">
        <v>9</v>
      </c>
      <c r="J133">
        <v>10</v>
      </c>
      <c r="M133">
        <v>1</v>
      </c>
      <c r="N133">
        <v>2</v>
      </c>
      <c r="O133">
        <v>3</v>
      </c>
      <c r="P133">
        <v>4</v>
      </c>
      <c r="Q133">
        <v>5</v>
      </c>
      <c r="R133">
        <v>6</v>
      </c>
      <c r="S133">
        <v>7</v>
      </c>
      <c r="T133">
        <v>8</v>
      </c>
      <c r="U133">
        <v>9</v>
      </c>
      <c r="V133">
        <v>10</v>
      </c>
      <c r="W133" t="s">
        <v>17</v>
      </c>
      <c r="X133" t="s">
        <v>18</v>
      </c>
      <c r="Y133">
        <v>1</v>
      </c>
      <c r="Z133">
        <v>2</v>
      </c>
      <c r="AA133">
        <v>3</v>
      </c>
      <c r="AB133">
        <v>4</v>
      </c>
      <c r="AC133">
        <v>5</v>
      </c>
      <c r="AD133">
        <v>6</v>
      </c>
      <c r="AE133">
        <v>7</v>
      </c>
      <c r="AF133">
        <v>8</v>
      </c>
      <c r="AG133">
        <v>9</v>
      </c>
      <c r="AH133">
        <v>10</v>
      </c>
    </row>
    <row r="134" spans="1:34" ht="12.75">
      <c r="A134">
        <v>1</v>
      </c>
      <c r="B134">
        <v>2</v>
      </c>
      <c r="C134">
        <v>3</v>
      </c>
      <c r="D134">
        <v>4</v>
      </c>
      <c r="E134">
        <v>5</v>
      </c>
      <c r="F134">
        <v>6</v>
      </c>
      <c r="G134">
        <v>7</v>
      </c>
      <c r="H134">
        <v>8</v>
      </c>
      <c r="I134">
        <v>9</v>
      </c>
      <c r="J134">
        <v>10</v>
      </c>
      <c r="M134">
        <v>1</v>
      </c>
      <c r="N134">
        <v>2</v>
      </c>
      <c r="O134">
        <v>3</v>
      </c>
      <c r="P134">
        <v>4</v>
      </c>
      <c r="Q134">
        <v>5</v>
      </c>
      <c r="R134">
        <v>6</v>
      </c>
      <c r="S134">
        <v>7</v>
      </c>
      <c r="T134">
        <v>8</v>
      </c>
      <c r="U134">
        <v>9</v>
      </c>
      <c r="V134">
        <v>10</v>
      </c>
      <c r="Y134">
        <v>1</v>
      </c>
      <c r="Z134">
        <v>2</v>
      </c>
      <c r="AA134">
        <v>3</v>
      </c>
      <c r="AB134">
        <v>4</v>
      </c>
      <c r="AC134">
        <v>5</v>
      </c>
      <c r="AD134">
        <v>6</v>
      </c>
      <c r="AE134">
        <v>7</v>
      </c>
      <c r="AF134">
        <v>8</v>
      </c>
      <c r="AG134">
        <v>9</v>
      </c>
      <c r="AH134">
        <v>10</v>
      </c>
    </row>
    <row r="138" spans="1:35" ht="12.75">
      <c r="A138" s="167" t="s">
        <v>7</v>
      </c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</row>
    <row r="139" spans="1:35" ht="12.75">
      <c r="A139" s="167"/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</row>
    <row r="143" spans="1:35" ht="22.5">
      <c r="A143" s="172"/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</row>
    <row r="144" spans="1:31" s="3" customFormat="1" ht="21">
      <c r="A144" s="167"/>
      <c r="B144" s="167"/>
      <c r="C144" s="167"/>
      <c r="D144" s="167"/>
      <c r="E144" s="167"/>
      <c r="F144" s="167"/>
      <c r="G144" s="167"/>
      <c r="H144" s="171"/>
      <c r="I144" s="171"/>
      <c r="J144" s="171"/>
      <c r="K144" s="171"/>
      <c r="L144" s="171"/>
      <c r="M144" s="171"/>
      <c r="P144" s="167"/>
      <c r="Q144" s="167"/>
      <c r="R144" s="167"/>
      <c r="S144" s="167"/>
      <c r="T144" s="167"/>
      <c r="U144" s="167"/>
      <c r="V144" s="255"/>
      <c r="W144" s="128"/>
      <c r="X144" s="128"/>
      <c r="Y144" s="128"/>
      <c r="Z144" s="128"/>
      <c r="AA144" s="128"/>
      <c r="AB144" s="167"/>
      <c r="AC144" s="167"/>
      <c r="AD144" s="167"/>
      <c r="AE144" s="167"/>
    </row>
    <row r="146" spans="1:35" s="3" customFormat="1" ht="21">
      <c r="A146" s="168"/>
      <c r="B146" s="168"/>
      <c r="C146" s="168"/>
      <c r="D146" s="168"/>
      <c r="E146" s="168"/>
      <c r="F146" s="168"/>
      <c r="G146" s="168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S146" s="168"/>
      <c r="T146" s="168"/>
      <c r="U146" s="168"/>
      <c r="V146" s="168"/>
      <c r="W146" s="168"/>
      <c r="X146" s="168"/>
      <c r="Y146" s="168"/>
      <c r="Z146" s="178"/>
      <c r="AA146" s="178"/>
      <c r="AB146" s="178"/>
      <c r="AC146" s="178"/>
      <c r="AD146" s="178"/>
      <c r="AE146" s="178"/>
      <c r="AF146" s="178"/>
      <c r="AG146" s="178"/>
      <c r="AH146" s="178"/>
      <c r="AI146" s="178"/>
    </row>
    <row r="149" spans="1:30" s="4" customFormat="1" ht="15">
      <c r="A149" s="171"/>
      <c r="B149" s="171"/>
      <c r="C149" s="171"/>
      <c r="D149" s="171"/>
      <c r="E149" s="171"/>
      <c r="F149" s="171"/>
      <c r="H149" s="171"/>
      <c r="I149" s="171"/>
      <c r="M149" s="171"/>
      <c r="N149" s="171"/>
      <c r="O149" s="171"/>
      <c r="P149" s="171"/>
      <c r="Q149" s="171"/>
      <c r="R149" s="171"/>
      <c r="Y149" s="171"/>
      <c r="Z149" s="171"/>
      <c r="AA149" s="171"/>
      <c r="AB149" s="171"/>
      <c r="AC149" s="171"/>
      <c r="AD149" s="171"/>
    </row>
    <row r="156" spans="1:35" ht="12.75">
      <c r="A156" s="167"/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</row>
    <row r="157" spans="1:35" ht="12.75">
      <c r="A157" s="167"/>
      <c r="B157" s="167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</row>
    <row r="162" spans="1:35" ht="22.5">
      <c r="A162" s="172" t="s">
        <v>8</v>
      </c>
      <c r="B162" s="172"/>
      <c r="C162" s="172"/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  <c r="AA162" s="172"/>
      <c r="AB162" s="172"/>
      <c r="AC162" s="172"/>
      <c r="AD162" s="172"/>
      <c r="AE162" s="172"/>
      <c r="AF162" s="172"/>
      <c r="AG162" s="172"/>
      <c r="AH162" s="172"/>
      <c r="AI162" s="172"/>
    </row>
    <row r="163" spans="1:31" s="3" customFormat="1" ht="21">
      <c r="A163" s="167" t="s">
        <v>9</v>
      </c>
      <c r="B163" s="167"/>
      <c r="C163" s="167"/>
      <c r="D163" s="167"/>
      <c r="E163" s="167"/>
      <c r="F163" s="167"/>
      <c r="G163" s="167"/>
      <c r="H163" s="171" t="s">
        <v>23</v>
      </c>
      <c r="I163" s="171"/>
      <c r="J163" s="171"/>
      <c r="K163" s="171"/>
      <c r="L163" s="171"/>
      <c r="M163" s="171"/>
      <c r="P163" s="167" t="s">
        <v>10</v>
      </c>
      <c r="Q163" s="167"/>
      <c r="R163" s="167"/>
      <c r="S163" s="167"/>
      <c r="T163" s="167"/>
      <c r="U163" s="167"/>
      <c r="V163" s="255" t="s">
        <v>101</v>
      </c>
      <c r="W163" s="256"/>
      <c r="X163" s="256"/>
      <c r="Y163" s="256"/>
      <c r="Z163" s="256"/>
      <c r="AA163" s="256"/>
      <c r="AB163" s="167" t="s">
        <v>11</v>
      </c>
      <c r="AC163" s="167"/>
      <c r="AD163" s="167"/>
      <c r="AE163" s="167"/>
    </row>
    <row r="165" spans="1:35" s="3" customFormat="1" ht="21">
      <c r="A165" s="168" t="s">
        <v>12</v>
      </c>
      <c r="B165" s="168"/>
      <c r="C165" s="168"/>
      <c r="D165" s="168"/>
      <c r="E165" s="168"/>
      <c r="F165" s="168"/>
      <c r="G165" s="168"/>
      <c r="H165" s="170" t="str">
        <f>'play-off '!E52</f>
        <v>TJ Spartak Čelákovice - oddíl nohejbalu</v>
      </c>
      <c r="I165" s="170"/>
      <c r="J165" s="170"/>
      <c r="K165" s="170"/>
      <c r="L165" s="170"/>
      <c r="M165" s="170"/>
      <c r="N165" s="170"/>
      <c r="O165" s="170"/>
      <c r="P165" s="170"/>
      <c r="Q165" s="170"/>
      <c r="S165" s="168" t="s">
        <v>13</v>
      </c>
      <c r="T165" s="168"/>
      <c r="U165" s="168"/>
      <c r="V165" s="168"/>
      <c r="W165" s="168"/>
      <c r="X165" s="168"/>
      <c r="Y165" s="168"/>
      <c r="Z165" s="170" t="str">
        <f>'play-off '!E62</f>
        <v>SK Šacung Benešov o.s.</v>
      </c>
      <c r="AA165" s="170"/>
      <c r="AB165" s="170"/>
      <c r="AC165" s="170"/>
      <c r="AD165" s="170"/>
      <c r="AE165" s="170"/>
      <c r="AF165" s="170"/>
      <c r="AG165" s="170"/>
      <c r="AH165" s="170"/>
      <c r="AI165" s="170"/>
    </row>
    <row r="168" spans="1:30" s="4" customFormat="1" ht="15">
      <c r="A168" s="171" t="s">
        <v>6</v>
      </c>
      <c r="B168" s="171"/>
      <c r="C168" s="171"/>
      <c r="D168" s="171"/>
      <c r="E168" s="171"/>
      <c r="F168" s="171"/>
      <c r="H168" s="171"/>
      <c r="I168" s="171"/>
      <c r="M168" s="171" t="s">
        <v>19</v>
      </c>
      <c r="N168" s="171"/>
      <c r="O168" s="171"/>
      <c r="P168" s="171"/>
      <c r="Q168" s="171"/>
      <c r="R168" s="171"/>
      <c r="S168" s="6"/>
      <c r="T168" s="6"/>
      <c r="U168" s="6"/>
      <c r="Y168" s="171" t="s">
        <v>20</v>
      </c>
      <c r="Z168" s="171"/>
      <c r="AA168" s="171"/>
      <c r="AB168" s="171"/>
      <c r="AC168" s="171"/>
      <c r="AD168" s="171"/>
    </row>
    <row r="169" spans="16:21" ht="12.75">
      <c r="P169" s="174"/>
      <c r="Q169" s="174"/>
      <c r="R169" s="174"/>
      <c r="S169" s="174"/>
      <c r="T169" s="174"/>
      <c r="U169" s="174"/>
    </row>
    <row r="170" spans="1:34" ht="12.75">
      <c r="A170">
        <v>1</v>
      </c>
      <c r="B170">
        <v>2</v>
      </c>
      <c r="C170">
        <v>3</v>
      </c>
      <c r="D170">
        <v>4</v>
      </c>
      <c r="E170">
        <v>5</v>
      </c>
      <c r="F170">
        <v>6</v>
      </c>
      <c r="G170">
        <v>7</v>
      </c>
      <c r="H170">
        <v>8</v>
      </c>
      <c r="I170">
        <v>9</v>
      </c>
      <c r="J170">
        <v>10</v>
      </c>
      <c r="M170">
        <v>1</v>
      </c>
      <c r="N170">
        <v>2</v>
      </c>
      <c r="O170">
        <v>3</v>
      </c>
      <c r="P170">
        <v>4</v>
      </c>
      <c r="Q170">
        <v>5</v>
      </c>
      <c r="R170">
        <v>6</v>
      </c>
      <c r="S170">
        <v>7</v>
      </c>
      <c r="T170">
        <v>8</v>
      </c>
      <c r="U170">
        <v>9</v>
      </c>
      <c r="V170">
        <v>10</v>
      </c>
      <c r="W170" t="s">
        <v>17</v>
      </c>
      <c r="X170" t="s">
        <v>18</v>
      </c>
      <c r="Y170">
        <v>1</v>
      </c>
      <c r="Z170">
        <v>2</v>
      </c>
      <c r="AA170">
        <v>3</v>
      </c>
      <c r="AB170">
        <v>4</v>
      </c>
      <c r="AC170">
        <v>5</v>
      </c>
      <c r="AD170">
        <v>6</v>
      </c>
      <c r="AE170">
        <v>7</v>
      </c>
      <c r="AF170">
        <v>8</v>
      </c>
      <c r="AG170">
        <v>9</v>
      </c>
      <c r="AH170">
        <v>10</v>
      </c>
    </row>
    <row r="171" spans="1:34" ht="12.75">
      <c r="A171">
        <v>1</v>
      </c>
      <c r="B171">
        <v>2</v>
      </c>
      <c r="C171">
        <v>3</v>
      </c>
      <c r="D171">
        <v>4</v>
      </c>
      <c r="E171">
        <v>5</v>
      </c>
      <c r="F171">
        <v>6</v>
      </c>
      <c r="G171">
        <v>7</v>
      </c>
      <c r="H171">
        <v>8</v>
      </c>
      <c r="I171">
        <v>9</v>
      </c>
      <c r="J171">
        <v>10</v>
      </c>
      <c r="M171">
        <v>1</v>
      </c>
      <c r="N171">
        <v>2</v>
      </c>
      <c r="O171">
        <v>3</v>
      </c>
      <c r="P171">
        <v>4</v>
      </c>
      <c r="Q171">
        <v>5</v>
      </c>
      <c r="R171">
        <v>6</v>
      </c>
      <c r="S171">
        <v>7</v>
      </c>
      <c r="T171">
        <v>8</v>
      </c>
      <c r="U171">
        <v>9</v>
      </c>
      <c r="V171">
        <v>10</v>
      </c>
      <c r="Y171">
        <v>1</v>
      </c>
      <c r="Z171">
        <v>2</v>
      </c>
      <c r="AA171">
        <v>3</v>
      </c>
      <c r="AB171">
        <v>4</v>
      </c>
      <c r="AC171">
        <v>5</v>
      </c>
      <c r="AD171">
        <v>6</v>
      </c>
      <c r="AE171">
        <v>7</v>
      </c>
      <c r="AF171">
        <v>8</v>
      </c>
      <c r="AG171">
        <v>9</v>
      </c>
      <c r="AH171">
        <v>10</v>
      </c>
    </row>
    <row r="175" spans="1:35" ht="12.75">
      <c r="A175" s="167" t="s">
        <v>7</v>
      </c>
      <c r="B175" s="167"/>
      <c r="C175" s="167"/>
      <c r="D175" s="167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</row>
    <row r="176" spans="1:35" ht="12.75">
      <c r="A176" s="167"/>
      <c r="B176" s="167"/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</row>
    <row r="177" spans="1:35" ht="22.5">
      <c r="A177" s="172" t="s">
        <v>8</v>
      </c>
      <c r="B177" s="172"/>
      <c r="C177" s="172"/>
      <c r="D177" s="172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  <c r="AA177" s="172"/>
      <c r="AB177" s="172"/>
      <c r="AC177" s="172"/>
      <c r="AD177" s="172"/>
      <c r="AE177" s="172"/>
      <c r="AF177" s="172"/>
      <c r="AG177" s="172"/>
      <c r="AH177" s="172"/>
      <c r="AI177" s="172"/>
    </row>
    <row r="178" spans="1:35" ht="21">
      <c r="A178" s="167" t="s">
        <v>9</v>
      </c>
      <c r="B178" s="167"/>
      <c r="C178" s="167"/>
      <c r="D178" s="167"/>
      <c r="E178" s="167"/>
      <c r="F178" s="167"/>
      <c r="G178" s="167"/>
      <c r="H178" s="171" t="s">
        <v>23</v>
      </c>
      <c r="I178" s="171"/>
      <c r="J178" s="171"/>
      <c r="K178" s="171"/>
      <c r="L178" s="171"/>
      <c r="M178" s="171"/>
      <c r="N178" s="3"/>
      <c r="O178" s="3"/>
      <c r="P178" s="167" t="s">
        <v>10</v>
      </c>
      <c r="Q178" s="167"/>
      <c r="R178" s="167"/>
      <c r="S178" s="167"/>
      <c r="T178" s="167"/>
      <c r="U178" s="167"/>
      <c r="V178" s="255" t="s">
        <v>101</v>
      </c>
      <c r="W178" s="256"/>
      <c r="X178" s="256"/>
      <c r="Y178" s="256"/>
      <c r="Z178" s="256"/>
      <c r="AA178" s="256"/>
      <c r="AB178" s="167" t="s">
        <v>11</v>
      </c>
      <c r="AC178" s="167"/>
      <c r="AD178" s="167"/>
      <c r="AE178" s="167"/>
      <c r="AF178" s="3"/>
      <c r="AG178" s="3"/>
      <c r="AH178" s="3"/>
      <c r="AI178" s="3"/>
    </row>
    <row r="180" spans="1:35" s="3" customFormat="1" ht="21">
      <c r="A180" s="168" t="s">
        <v>12</v>
      </c>
      <c r="B180" s="168"/>
      <c r="C180" s="168"/>
      <c r="D180" s="168"/>
      <c r="E180" s="168"/>
      <c r="F180" s="168"/>
      <c r="G180" s="168"/>
      <c r="H180" s="170">
        <f>'play-off '!E67</f>
        <v>0</v>
      </c>
      <c r="I180" s="170"/>
      <c r="J180" s="170"/>
      <c r="K180" s="170"/>
      <c r="L180" s="170"/>
      <c r="M180" s="170"/>
      <c r="N180" s="170"/>
      <c r="O180" s="170"/>
      <c r="P180" s="170"/>
      <c r="Q180" s="170"/>
      <c r="S180" s="168" t="s">
        <v>13</v>
      </c>
      <c r="T180" s="168"/>
      <c r="U180" s="168"/>
      <c r="V180" s="168"/>
      <c r="W180" s="168"/>
      <c r="X180" s="168"/>
      <c r="Y180" s="168"/>
      <c r="Z180" s="170">
        <f>'play-off '!E77</f>
        <v>0</v>
      </c>
      <c r="AA180" s="170"/>
      <c r="AB180" s="170"/>
      <c r="AC180" s="170"/>
      <c r="AD180" s="170"/>
      <c r="AE180" s="170"/>
      <c r="AF180" s="170"/>
      <c r="AG180" s="170"/>
      <c r="AH180" s="170"/>
      <c r="AI180" s="170"/>
    </row>
    <row r="182" spans="1:35" s="3" customFormat="1" ht="2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:35" ht="15">
      <c r="A183" s="171" t="s">
        <v>6</v>
      </c>
      <c r="B183" s="171"/>
      <c r="C183" s="171"/>
      <c r="D183" s="171"/>
      <c r="E183" s="171"/>
      <c r="F183" s="171"/>
      <c r="G183" s="4"/>
      <c r="H183" s="171"/>
      <c r="I183" s="171"/>
      <c r="J183" s="4"/>
      <c r="K183" s="4"/>
      <c r="L183" s="4"/>
      <c r="M183" s="171" t="s">
        <v>19</v>
      </c>
      <c r="N183" s="171"/>
      <c r="O183" s="171"/>
      <c r="P183" s="171"/>
      <c r="Q183" s="171"/>
      <c r="R183" s="171"/>
      <c r="S183" s="6"/>
      <c r="T183" s="6"/>
      <c r="U183" s="6"/>
      <c r="V183" s="4"/>
      <c r="W183" s="4"/>
      <c r="X183" s="4"/>
      <c r="Y183" s="171" t="s">
        <v>20</v>
      </c>
      <c r="Z183" s="171"/>
      <c r="AA183" s="171"/>
      <c r="AB183" s="171"/>
      <c r="AC183" s="171"/>
      <c r="AD183" s="171"/>
      <c r="AE183" s="4"/>
      <c r="AF183" s="4"/>
      <c r="AG183" s="4"/>
      <c r="AH183" s="4"/>
      <c r="AI183" s="4"/>
    </row>
    <row r="184" spans="16:21" ht="12.75">
      <c r="P184" s="174"/>
      <c r="Q184" s="174"/>
      <c r="R184" s="174"/>
      <c r="S184" s="174"/>
      <c r="T184" s="174"/>
      <c r="U184" s="174"/>
    </row>
    <row r="185" spans="1:35" s="4" customFormat="1" ht="15">
      <c r="A185">
        <v>1</v>
      </c>
      <c r="B185">
        <v>2</v>
      </c>
      <c r="C185">
        <v>3</v>
      </c>
      <c r="D185">
        <v>4</v>
      </c>
      <c r="E185">
        <v>5</v>
      </c>
      <c r="F185">
        <v>6</v>
      </c>
      <c r="G185">
        <v>7</v>
      </c>
      <c r="H185">
        <v>8</v>
      </c>
      <c r="I185">
        <v>9</v>
      </c>
      <c r="J185">
        <v>10</v>
      </c>
      <c r="K185"/>
      <c r="L185"/>
      <c r="M185">
        <v>1</v>
      </c>
      <c r="N185">
        <v>2</v>
      </c>
      <c r="O185">
        <v>3</v>
      </c>
      <c r="P185">
        <v>4</v>
      </c>
      <c r="Q185">
        <v>5</v>
      </c>
      <c r="R185">
        <v>6</v>
      </c>
      <c r="S185">
        <v>7</v>
      </c>
      <c r="T185">
        <v>8</v>
      </c>
      <c r="U185">
        <v>9</v>
      </c>
      <c r="V185">
        <v>10</v>
      </c>
      <c r="W185" t="s">
        <v>17</v>
      </c>
      <c r="X185" t="s">
        <v>18</v>
      </c>
      <c r="Y185">
        <v>1</v>
      </c>
      <c r="Z185">
        <v>2</v>
      </c>
      <c r="AA185">
        <v>3</v>
      </c>
      <c r="AB185">
        <v>4</v>
      </c>
      <c r="AC185">
        <v>5</v>
      </c>
      <c r="AD185">
        <v>6</v>
      </c>
      <c r="AE185">
        <v>7</v>
      </c>
      <c r="AF185">
        <v>8</v>
      </c>
      <c r="AG185">
        <v>9</v>
      </c>
      <c r="AH185">
        <v>10</v>
      </c>
      <c r="AI185"/>
    </row>
    <row r="186" spans="1:34" ht="12.75">
      <c r="A186">
        <v>1</v>
      </c>
      <c r="B186">
        <v>2</v>
      </c>
      <c r="C186">
        <v>3</v>
      </c>
      <c r="D186">
        <v>4</v>
      </c>
      <c r="E186">
        <v>5</v>
      </c>
      <c r="F186">
        <v>6</v>
      </c>
      <c r="G186">
        <v>7</v>
      </c>
      <c r="H186">
        <v>8</v>
      </c>
      <c r="I186">
        <v>9</v>
      </c>
      <c r="J186">
        <v>10</v>
      </c>
      <c r="M186">
        <v>1</v>
      </c>
      <c r="N186">
        <v>2</v>
      </c>
      <c r="O186">
        <v>3</v>
      </c>
      <c r="P186">
        <v>4</v>
      </c>
      <c r="Q186">
        <v>5</v>
      </c>
      <c r="R186">
        <v>6</v>
      </c>
      <c r="S186">
        <v>7</v>
      </c>
      <c r="T186">
        <v>8</v>
      </c>
      <c r="U186">
        <v>9</v>
      </c>
      <c r="V186">
        <v>10</v>
      </c>
      <c r="Y186">
        <v>1</v>
      </c>
      <c r="Z186">
        <v>2</v>
      </c>
      <c r="AA186">
        <v>3</v>
      </c>
      <c r="AB186">
        <v>4</v>
      </c>
      <c r="AC186">
        <v>5</v>
      </c>
      <c r="AD186">
        <v>6</v>
      </c>
      <c r="AE186">
        <v>7</v>
      </c>
      <c r="AF186">
        <v>8</v>
      </c>
      <c r="AG186">
        <v>9</v>
      </c>
      <c r="AH186">
        <v>10</v>
      </c>
    </row>
    <row r="190" spans="1:35" ht="12.75">
      <c r="A190" s="167" t="s">
        <v>7</v>
      </c>
      <c r="B190" s="167"/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</row>
    <row r="191" spans="1:35" ht="12.75">
      <c r="A191" s="167"/>
      <c r="B191" s="167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</row>
    <row r="192" spans="1:35" ht="12.75">
      <c r="A192" s="167"/>
      <c r="B192" s="167"/>
      <c r="C192" s="167"/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</row>
    <row r="193" spans="1:35" ht="12.75">
      <c r="A193" s="167"/>
      <c r="B193" s="167"/>
      <c r="C193" s="167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</row>
    <row r="197" spans="1:35" ht="22.5">
      <c r="A197" s="172"/>
      <c r="B197" s="172"/>
      <c r="C197" s="172"/>
      <c r="D197" s="172"/>
      <c r="E197" s="172"/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  <c r="AA197" s="172"/>
      <c r="AB197" s="172"/>
      <c r="AC197" s="172"/>
      <c r="AD197" s="172"/>
      <c r="AE197" s="172"/>
      <c r="AF197" s="172"/>
      <c r="AG197" s="172"/>
      <c r="AH197" s="172"/>
      <c r="AI197" s="172"/>
    </row>
    <row r="198" spans="1:31" s="3" customFormat="1" ht="21">
      <c r="A198" s="167"/>
      <c r="B198" s="167"/>
      <c r="C198" s="167"/>
      <c r="D198" s="167"/>
      <c r="E198" s="167"/>
      <c r="F198" s="167"/>
      <c r="G198" s="167"/>
      <c r="H198" s="171"/>
      <c r="I198" s="171"/>
      <c r="J198" s="171"/>
      <c r="K198" s="171"/>
      <c r="L198" s="171"/>
      <c r="M198" s="171"/>
      <c r="P198" s="167"/>
      <c r="Q198" s="167"/>
      <c r="R198" s="167"/>
      <c r="S198" s="167"/>
      <c r="T198" s="167"/>
      <c r="U198" s="167"/>
      <c r="V198" s="255"/>
      <c r="W198" s="128"/>
      <c r="X198" s="128"/>
      <c r="Y198" s="128"/>
      <c r="Z198" s="128"/>
      <c r="AA198" s="128"/>
      <c r="AB198" s="167"/>
      <c r="AC198" s="167"/>
      <c r="AD198" s="167"/>
      <c r="AE198" s="167"/>
    </row>
    <row r="200" spans="1:35" s="3" customFormat="1" ht="21">
      <c r="A200" s="168"/>
      <c r="B200" s="168"/>
      <c r="C200" s="168"/>
      <c r="D200" s="168"/>
      <c r="E200" s="168"/>
      <c r="F200" s="168"/>
      <c r="G200" s="168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S200" s="168"/>
      <c r="T200" s="168"/>
      <c r="U200" s="168"/>
      <c r="V200" s="168"/>
      <c r="W200" s="168"/>
      <c r="X200" s="168"/>
      <c r="Y200" s="168"/>
      <c r="Z200" s="169"/>
      <c r="AA200" s="169"/>
      <c r="AB200" s="169"/>
      <c r="AC200" s="169"/>
      <c r="AD200" s="169"/>
      <c r="AE200" s="169"/>
      <c r="AF200" s="169"/>
      <c r="AG200" s="169"/>
      <c r="AH200" s="169"/>
      <c r="AI200" s="169"/>
    </row>
    <row r="203" spans="1:30" s="4" customFormat="1" ht="15">
      <c r="A203" s="171"/>
      <c r="B203" s="171"/>
      <c r="C203" s="171"/>
      <c r="D203" s="171"/>
      <c r="E203" s="171"/>
      <c r="F203" s="171"/>
      <c r="H203" s="171"/>
      <c r="I203" s="171"/>
      <c r="M203" s="171"/>
      <c r="N203" s="171"/>
      <c r="O203" s="171"/>
      <c r="P203" s="171"/>
      <c r="Q203" s="171"/>
      <c r="R203" s="171"/>
      <c r="Y203" s="171"/>
      <c r="Z203" s="171"/>
      <c r="AA203" s="171"/>
      <c r="AB203" s="171"/>
      <c r="AC203" s="171"/>
      <c r="AD203" s="171"/>
    </row>
    <row r="210" spans="1:35" ht="12.75">
      <c r="A210" s="167"/>
      <c r="B210" s="167"/>
      <c r="C210" s="167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</row>
    <row r="211" spans="1:35" ht="12.75">
      <c r="A211" s="167"/>
      <c r="B211" s="167"/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</row>
    <row r="216" spans="1:35" ht="22.5">
      <c r="A216" s="172" t="s">
        <v>8</v>
      </c>
      <c r="B216" s="172"/>
      <c r="C216" s="172"/>
      <c r="D216" s="172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  <c r="R216" s="172"/>
      <c r="S216" s="172"/>
      <c r="T216" s="172"/>
      <c r="U216" s="172"/>
      <c r="V216" s="172"/>
      <c r="W216" s="172"/>
      <c r="X216" s="172"/>
      <c r="Y216" s="172"/>
      <c r="Z216" s="172"/>
      <c r="AA216" s="172"/>
      <c r="AB216" s="172"/>
      <c r="AC216" s="172"/>
      <c r="AD216" s="172"/>
      <c r="AE216" s="172"/>
      <c r="AF216" s="172"/>
      <c r="AG216" s="172"/>
      <c r="AH216" s="172"/>
      <c r="AI216" s="172"/>
    </row>
    <row r="217" spans="1:31" s="3" customFormat="1" ht="21">
      <c r="A217" s="167" t="s">
        <v>9</v>
      </c>
      <c r="B217" s="167"/>
      <c r="C217" s="167"/>
      <c r="D217" s="167"/>
      <c r="E217" s="167"/>
      <c r="F217" s="167"/>
      <c r="G217" s="167"/>
      <c r="H217" s="171" t="s">
        <v>23</v>
      </c>
      <c r="I217" s="171"/>
      <c r="J217" s="171"/>
      <c r="K217" s="171"/>
      <c r="L217" s="171"/>
      <c r="M217" s="171"/>
      <c r="P217" s="167" t="s">
        <v>10</v>
      </c>
      <c r="Q217" s="167"/>
      <c r="R217" s="167"/>
      <c r="S217" s="167"/>
      <c r="T217" s="167"/>
      <c r="U217" s="167"/>
      <c r="V217" s="255" t="s">
        <v>101</v>
      </c>
      <c r="W217" s="256"/>
      <c r="X217" s="256"/>
      <c r="Y217" s="256"/>
      <c r="Z217" s="256"/>
      <c r="AA217" s="256"/>
      <c r="AB217" s="167" t="s">
        <v>11</v>
      </c>
      <c r="AC217" s="167"/>
      <c r="AD217" s="167"/>
      <c r="AE217" s="167"/>
    </row>
    <row r="219" spans="1:35" s="3" customFormat="1" ht="21">
      <c r="A219" s="168" t="s">
        <v>12</v>
      </c>
      <c r="B219" s="168"/>
      <c r="C219" s="168"/>
      <c r="D219" s="168"/>
      <c r="E219" s="168"/>
      <c r="F219" s="168"/>
      <c r="G219" s="168"/>
      <c r="H219" s="178" t="str">
        <f>'play-off '!L12</f>
        <v>TJ Dynamo České Budějovice "A"</v>
      </c>
      <c r="I219" s="178"/>
      <c r="J219" s="178"/>
      <c r="K219" s="178"/>
      <c r="L219" s="178"/>
      <c r="M219" s="178"/>
      <c r="N219" s="178"/>
      <c r="O219" s="178"/>
      <c r="P219" s="178"/>
      <c r="Q219" s="178"/>
      <c r="S219" s="168" t="s">
        <v>13</v>
      </c>
      <c r="T219" s="168"/>
      <c r="U219" s="168"/>
      <c r="V219" s="168"/>
      <c r="W219" s="168"/>
      <c r="X219" s="168"/>
      <c r="Y219" s="168"/>
      <c r="Z219" s="178" t="str">
        <f>'play-off '!L17</f>
        <v>TJ Sokol SDS EXMOST Modřice</v>
      </c>
      <c r="AA219" s="178"/>
      <c r="AB219" s="178"/>
      <c r="AC219" s="178"/>
      <c r="AD219" s="178"/>
      <c r="AE219" s="178"/>
      <c r="AF219" s="178"/>
      <c r="AG219" s="178"/>
      <c r="AH219" s="178"/>
      <c r="AI219" s="178"/>
    </row>
    <row r="222" spans="1:30" s="4" customFormat="1" ht="15">
      <c r="A222" s="171" t="s">
        <v>6</v>
      </c>
      <c r="B222" s="171"/>
      <c r="C222" s="171"/>
      <c r="D222" s="171"/>
      <c r="E222" s="171"/>
      <c r="F222" s="171"/>
      <c r="H222" s="171"/>
      <c r="I222" s="171"/>
      <c r="M222" s="171" t="s">
        <v>19</v>
      </c>
      <c r="N222" s="171"/>
      <c r="O222" s="171"/>
      <c r="P222" s="171"/>
      <c r="Q222" s="171"/>
      <c r="R222" s="171"/>
      <c r="S222" s="6"/>
      <c r="T222" s="6"/>
      <c r="U222" s="6"/>
      <c r="Y222" s="171" t="s">
        <v>20</v>
      </c>
      <c r="Z222" s="171"/>
      <c r="AA222" s="171"/>
      <c r="AB222" s="171"/>
      <c r="AC222" s="171"/>
      <c r="AD222" s="171"/>
    </row>
    <row r="223" spans="16:21" ht="12.75">
      <c r="P223" s="174"/>
      <c r="Q223" s="174"/>
      <c r="R223" s="174"/>
      <c r="S223" s="174"/>
      <c r="T223" s="174"/>
      <c r="U223" s="174"/>
    </row>
    <row r="224" spans="1:34" ht="12.75">
      <c r="A224">
        <v>1</v>
      </c>
      <c r="B224">
        <v>2</v>
      </c>
      <c r="C224">
        <v>3</v>
      </c>
      <c r="D224">
        <v>4</v>
      </c>
      <c r="E224">
        <v>5</v>
      </c>
      <c r="F224">
        <v>6</v>
      </c>
      <c r="G224">
        <v>7</v>
      </c>
      <c r="H224">
        <v>8</v>
      </c>
      <c r="I224">
        <v>9</v>
      </c>
      <c r="J224">
        <v>10</v>
      </c>
      <c r="M224">
        <v>1</v>
      </c>
      <c r="N224">
        <v>2</v>
      </c>
      <c r="O224">
        <v>3</v>
      </c>
      <c r="P224">
        <v>4</v>
      </c>
      <c r="Q224">
        <v>5</v>
      </c>
      <c r="R224">
        <v>6</v>
      </c>
      <c r="S224">
        <v>7</v>
      </c>
      <c r="T224">
        <v>8</v>
      </c>
      <c r="U224">
        <v>9</v>
      </c>
      <c r="V224">
        <v>10</v>
      </c>
      <c r="W224" t="s">
        <v>17</v>
      </c>
      <c r="X224" t="s">
        <v>18</v>
      </c>
      <c r="Y224">
        <v>1</v>
      </c>
      <c r="Z224">
        <v>2</v>
      </c>
      <c r="AA224">
        <v>3</v>
      </c>
      <c r="AB224">
        <v>4</v>
      </c>
      <c r="AC224">
        <v>5</v>
      </c>
      <c r="AD224">
        <v>6</v>
      </c>
      <c r="AE224">
        <v>7</v>
      </c>
      <c r="AF224">
        <v>8</v>
      </c>
      <c r="AG224">
        <v>9</v>
      </c>
      <c r="AH224">
        <v>10</v>
      </c>
    </row>
    <row r="225" spans="1:34" ht="12.75">
      <c r="A225">
        <v>1</v>
      </c>
      <c r="B225">
        <v>2</v>
      </c>
      <c r="C225">
        <v>3</v>
      </c>
      <c r="D225">
        <v>4</v>
      </c>
      <c r="E225">
        <v>5</v>
      </c>
      <c r="F225">
        <v>6</v>
      </c>
      <c r="G225">
        <v>7</v>
      </c>
      <c r="H225">
        <v>8</v>
      </c>
      <c r="I225">
        <v>9</v>
      </c>
      <c r="J225">
        <v>10</v>
      </c>
      <c r="M225">
        <v>1</v>
      </c>
      <c r="N225">
        <v>2</v>
      </c>
      <c r="O225">
        <v>3</v>
      </c>
      <c r="P225">
        <v>4</v>
      </c>
      <c r="Q225">
        <v>5</v>
      </c>
      <c r="R225">
        <v>6</v>
      </c>
      <c r="S225">
        <v>7</v>
      </c>
      <c r="T225">
        <v>8</v>
      </c>
      <c r="U225">
        <v>9</v>
      </c>
      <c r="V225">
        <v>10</v>
      </c>
      <c r="Y225">
        <v>1</v>
      </c>
      <c r="Z225">
        <v>2</v>
      </c>
      <c r="AA225">
        <v>3</v>
      </c>
      <c r="AB225">
        <v>4</v>
      </c>
      <c r="AC225">
        <v>5</v>
      </c>
      <c r="AD225">
        <v>6</v>
      </c>
      <c r="AE225">
        <v>7</v>
      </c>
      <c r="AF225">
        <v>8</v>
      </c>
      <c r="AG225">
        <v>9</v>
      </c>
      <c r="AH225">
        <v>10</v>
      </c>
    </row>
    <row r="229" spans="1:35" ht="12.75">
      <c r="A229" s="167" t="s">
        <v>7</v>
      </c>
      <c r="B229" s="167"/>
      <c r="C229" s="167"/>
      <c r="D229" s="167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</row>
    <row r="230" spans="1:35" ht="12.75">
      <c r="A230" s="167"/>
      <c r="B230" s="167"/>
      <c r="C230" s="167"/>
      <c r="D230" s="167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</row>
    <row r="233" spans="1:35" ht="22.5">
      <c r="A233" s="172" t="s">
        <v>8</v>
      </c>
      <c r="B233" s="172"/>
      <c r="C233" s="172"/>
      <c r="D233" s="172"/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  <c r="T233" s="172"/>
      <c r="U233" s="172"/>
      <c r="V233" s="172"/>
      <c r="W233" s="172"/>
      <c r="X233" s="172"/>
      <c r="Y233" s="172"/>
      <c r="Z233" s="172"/>
      <c r="AA233" s="172"/>
      <c r="AB233" s="172"/>
      <c r="AC233" s="172"/>
      <c r="AD233" s="172"/>
      <c r="AE233" s="172"/>
      <c r="AF233" s="172"/>
      <c r="AG233" s="172"/>
      <c r="AH233" s="172"/>
      <c r="AI233" s="172"/>
    </row>
    <row r="234" spans="1:31" s="3" customFormat="1" ht="21">
      <c r="A234" s="167" t="s">
        <v>9</v>
      </c>
      <c r="B234" s="167"/>
      <c r="C234" s="167"/>
      <c r="D234" s="167"/>
      <c r="E234" s="167"/>
      <c r="F234" s="167"/>
      <c r="G234" s="167"/>
      <c r="H234" s="171" t="str">
        <f>H217</f>
        <v>Dorost dvojice</v>
      </c>
      <c r="I234" s="171"/>
      <c r="J234" s="171"/>
      <c r="K234" s="171"/>
      <c r="L234" s="171"/>
      <c r="M234" s="171"/>
      <c r="P234" s="167" t="s">
        <v>10</v>
      </c>
      <c r="Q234" s="167"/>
      <c r="R234" s="167"/>
      <c r="S234" s="167"/>
      <c r="T234" s="167"/>
      <c r="U234" s="167"/>
      <c r="V234" s="255" t="str">
        <f>V217</f>
        <v>Play off</v>
      </c>
      <c r="W234" s="128"/>
      <c r="X234" s="128"/>
      <c r="Y234" s="128"/>
      <c r="Z234" s="128"/>
      <c r="AA234" s="128"/>
      <c r="AB234" s="167" t="s">
        <v>11</v>
      </c>
      <c r="AC234" s="167"/>
      <c r="AD234" s="167"/>
      <c r="AE234" s="167"/>
    </row>
    <row r="236" spans="1:35" s="3" customFormat="1" ht="21">
      <c r="A236" s="168" t="s">
        <v>12</v>
      </c>
      <c r="B236" s="168"/>
      <c r="C236" s="168"/>
      <c r="D236" s="168"/>
      <c r="E236" s="168"/>
      <c r="F236" s="168"/>
      <c r="G236" s="168"/>
      <c r="H236" s="169" t="str">
        <f>'play-off '!L47</f>
        <v>TJ Avia Čakovice</v>
      </c>
      <c r="I236" s="169"/>
      <c r="J236" s="169"/>
      <c r="K236" s="169"/>
      <c r="L236" s="169"/>
      <c r="M236" s="169"/>
      <c r="N236" s="169"/>
      <c r="O236" s="169"/>
      <c r="P236" s="169"/>
      <c r="Q236" s="169"/>
      <c r="S236" s="168" t="s">
        <v>13</v>
      </c>
      <c r="T236" s="168"/>
      <c r="U236" s="168"/>
      <c r="V236" s="168"/>
      <c r="W236" s="168"/>
      <c r="X236" s="168"/>
      <c r="Y236" s="168"/>
      <c r="Z236" s="178" t="str">
        <f>'play-off '!L52</f>
        <v>TJ Spartak Čelákovice - oddíl nohejbalu</v>
      </c>
      <c r="AA236" s="178"/>
      <c r="AB236" s="178"/>
      <c r="AC236" s="178"/>
      <c r="AD236" s="178"/>
      <c r="AE236" s="178"/>
      <c r="AF236" s="178"/>
      <c r="AG236" s="178"/>
      <c r="AH236" s="178"/>
      <c r="AI236" s="178"/>
    </row>
    <row r="239" spans="1:30" s="4" customFormat="1" ht="15">
      <c r="A239" s="171" t="s">
        <v>6</v>
      </c>
      <c r="B239" s="171"/>
      <c r="C239" s="171"/>
      <c r="D239" s="171"/>
      <c r="E239" s="171"/>
      <c r="F239" s="171"/>
      <c r="H239" s="171"/>
      <c r="I239" s="171"/>
      <c r="M239" s="171" t="s">
        <v>16</v>
      </c>
      <c r="N239" s="171"/>
      <c r="O239" s="171"/>
      <c r="P239" s="171"/>
      <c r="Q239" s="171"/>
      <c r="R239" s="171"/>
      <c r="Y239" s="171" t="s">
        <v>20</v>
      </c>
      <c r="Z239" s="171"/>
      <c r="AA239" s="171"/>
      <c r="AB239" s="171"/>
      <c r="AC239" s="171"/>
      <c r="AD239" s="171"/>
    </row>
    <row r="241" spans="1:34" ht="12.75">
      <c r="A241">
        <v>1</v>
      </c>
      <c r="B241">
        <v>2</v>
      </c>
      <c r="C241">
        <v>3</v>
      </c>
      <c r="D241">
        <v>4</v>
      </c>
      <c r="E241">
        <v>5</v>
      </c>
      <c r="F241">
        <v>6</v>
      </c>
      <c r="G241">
        <v>7</v>
      </c>
      <c r="H241">
        <v>8</v>
      </c>
      <c r="I241">
        <v>9</v>
      </c>
      <c r="J241">
        <v>10</v>
      </c>
      <c r="M241">
        <v>1</v>
      </c>
      <c r="N241">
        <v>2</v>
      </c>
      <c r="O241">
        <v>3</v>
      </c>
      <c r="P241">
        <v>4</v>
      </c>
      <c r="Q241">
        <v>5</v>
      </c>
      <c r="R241">
        <v>6</v>
      </c>
      <c r="S241">
        <v>7</v>
      </c>
      <c r="T241">
        <v>8</v>
      </c>
      <c r="U241">
        <v>9</v>
      </c>
      <c r="V241">
        <v>10</v>
      </c>
      <c r="W241" t="s">
        <v>17</v>
      </c>
      <c r="X241" t="s">
        <v>18</v>
      </c>
      <c r="Y241">
        <v>1</v>
      </c>
      <c r="Z241">
        <v>2</v>
      </c>
      <c r="AA241">
        <v>3</v>
      </c>
      <c r="AB241">
        <v>4</v>
      </c>
      <c r="AC241">
        <v>5</v>
      </c>
      <c r="AD241">
        <v>6</v>
      </c>
      <c r="AE241">
        <v>7</v>
      </c>
      <c r="AF241">
        <v>8</v>
      </c>
      <c r="AG241">
        <v>9</v>
      </c>
      <c r="AH241">
        <v>10</v>
      </c>
    </row>
    <row r="242" spans="1:34" ht="12.75">
      <c r="A242">
        <v>1</v>
      </c>
      <c r="B242">
        <v>2</v>
      </c>
      <c r="C242">
        <v>3</v>
      </c>
      <c r="D242">
        <v>4</v>
      </c>
      <c r="E242">
        <v>5</v>
      </c>
      <c r="F242">
        <v>6</v>
      </c>
      <c r="G242">
        <v>7</v>
      </c>
      <c r="H242">
        <v>8</v>
      </c>
      <c r="I242">
        <v>9</v>
      </c>
      <c r="J242">
        <v>10</v>
      </c>
      <c r="M242">
        <v>1</v>
      </c>
      <c r="N242">
        <v>2</v>
      </c>
      <c r="O242">
        <v>3</v>
      </c>
      <c r="P242">
        <v>4</v>
      </c>
      <c r="Q242">
        <v>5</v>
      </c>
      <c r="R242">
        <v>6</v>
      </c>
      <c r="S242">
        <v>7</v>
      </c>
      <c r="T242">
        <v>8</v>
      </c>
      <c r="U242">
        <v>9</v>
      </c>
      <c r="V242">
        <v>10</v>
      </c>
      <c r="Y242">
        <v>1</v>
      </c>
      <c r="Z242">
        <v>2</v>
      </c>
      <c r="AA242">
        <v>3</v>
      </c>
      <c r="AB242">
        <v>4</v>
      </c>
      <c r="AC242">
        <v>5</v>
      </c>
      <c r="AD242">
        <v>6</v>
      </c>
      <c r="AE242">
        <v>7</v>
      </c>
      <c r="AF242">
        <v>8</v>
      </c>
      <c r="AG242">
        <v>9</v>
      </c>
      <c r="AH242">
        <v>10</v>
      </c>
    </row>
    <row r="246" spans="1:35" ht="12.75">
      <c r="A246" s="167" t="s">
        <v>7</v>
      </c>
      <c r="B246" s="167"/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</row>
    <row r="247" spans="1:35" ht="12.75">
      <c r="A247" s="167"/>
      <c r="B247" s="167"/>
      <c r="C247" s="167"/>
      <c r="D247" s="167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</row>
    <row r="251" spans="1:35" ht="22.5">
      <c r="A251" s="172"/>
      <c r="B251" s="172"/>
      <c r="C251" s="172"/>
      <c r="D251" s="172"/>
      <c r="E251" s="172"/>
      <c r="F251" s="172"/>
      <c r="G251" s="172"/>
      <c r="H251" s="172"/>
      <c r="I251" s="172"/>
      <c r="J251" s="172"/>
      <c r="K251" s="172"/>
      <c r="L251" s="172"/>
      <c r="M251" s="172"/>
      <c r="N251" s="172"/>
      <c r="O251" s="172"/>
      <c r="P251" s="172"/>
      <c r="Q251" s="172"/>
      <c r="R251" s="172"/>
      <c r="S251" s="172"/>
      <c r="T251" s="172"/>
      <c r="U251" s="172"/>
      <c r="V251" s="172"/>
      <c r="W251" s="172"/>
      <c r="X251" s="172"/>
      <c r="Y251" s="172"/>
      <c r="Z251" s="172"/>
      <c r="AA251" s="172"/>
      <c r="AB251" s="172"/>
      <c r="AC251" s="172"/>
      <c r="AD251" s="172"/>
      <c r="AE251" s="172"/>
      <c r="AF251" s="172"/>
      <c r="AG251" s="172"/>
      <c r="AH251" s="172"/>
      <c r="AI251" s="172"/>
    </row>
    <row r="252" spans="1:31" s="3" customFormat="1" ht="21">
      <c r="A252" s="167"/>
      <c r="B252" s="167"/>
      <c r="C252" s="167"/>
      <c r="D252" s="167"/>
      <c r="E252" s="167"/>
      <c r="F252" s="167"/>
      <c r="G252" s="167"/>
      <c r="H252" s="171"/>
      <c r="I252" s="171"/>
      <c r="J252" s="171"/>
      <c r="K252" s="171"/>
      <c r="L252" s="171"/>
      <c r="M252" s="171"/>
      <c r="P252" s="167"/>
      <c r="Q252" s="167"/>
      <c r="R252" s="167"/>
      <c r="S252" s="167"/>
      <c r="T252" s="167"/>
      <c r="U252" s="167"/>
      <c r="V252" s="255"/>
      <c r="W252" s="128"/>
      <c r="X252" s="128"/>
      <c r="Y252" s="128"/>
      <c r="Z252" s="128"/>
      <c r="AA252" s="128"/>
      <c r="AB252" s="167"/>
      <c r="AC252" s="167"/>
      <c r="AD252" s="167"/>
      <c r="AE252" s="167"/>
    </row>
    <row r="254" spans="1:35" s="3" customFormat="1" ht="21">
      <c r="A254" s="168"/>
      <c r="B254" s="168"/>
      <c r="C254" s="168"/>
      <c r="D254" s="168"/>
      <c r="E254" s="168"/>
      <c r="F254" s="168"/>
      <c r="G254" s="168"/>
      <c r="H254" s="169"/>
      <c r="I254" s="169"/>
      <c r="J254" s="169"/>
      <c r="K254" s="169"/>
      <c r="L254" s="169"/>
      <c r="M254" s="169"/>
      <c r="N254" s="169"/>
      <c r="O254" s="169"/>
      <c r="P254" s="169"/>
      <c r="Q254" s="169"/>
      <c r="S254" s="168"/>
      <c r="T254" s="168"/>
      <c r="U254" s="168"/>
      <c r="V254" s="168"/>
      <c r="W254" s="168"/>
      <c r="X254" s="168"/>
      <c r="Y254" s="168"/>
      <c r="Z254" s="169"/>
      <c r="AA254" s="169"/>
      <c r="AB254" s="169"/>
      <c r="AC254" s="169"/>
      <c r="AD254" s="169"/>
      <c r="AE254" s="169"/>
      <c r="AF254" s="169"/>
      <c r="AG254" s="169"/>
      <c r="AH254" s="169"/>
      <c r="AI254" s="169"/>
    </row>
    <row r="257" spans="1:30" s="4" customFormat="1" ht="15">
      <c r="A257" s="171"/>
      <c r="B257" s="171"/>
      <c r="C257" s="171"/>
      <c r="D257" s="171"/>
      <c r="E257" s="171"/>
      <c r="F257" s="171"/>
      <c r="H257" s="171"/>
      <c r="I257" s="171"/>
      <c r="M257" s="171"/>
      <c r="N257" s="171"/>
      <c r="O257" s="171"/>
      <c r="P257" s="171"/>
      <c r="Q257" s="171"/>
      <c r="R257" s="171"/>
      <c r="Y257" s="171"/>
      <c r="Z257" s="171"/>
      <c r="AA257" s="171"/>
      <c r="AB257" s="171"/>
      <c r="AC257" s="171"/>
      <c r="AD257" s="171"/>
    </row>
    <row r="264" spans="1:35" ht="12.75">
      <c r="A264" s="167"/>
      <c r="B264" s="167"/>
      <c r="C264" s="167"/>
      <c r="D264" s="167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</row>
    <row r="265" spans="1:35" ht="12.75">
      <c r="A265" s="167"/>
      <c r="B265" s="167"/>
      <c r="C265" s="167"/>
      <c r="D265" s="167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</row>
    <row r="270" spans="1:35" ht="22.5">
      <c r="A270" s="172" t="s">
        <v>8</v>
      </c>
      <c r="B270" s="172"/>
      <c r="C270" s="172"/>
      <c r="D270" s="172"/>
      <c r="E270" s="172"/>
      <c r="F270" s="172"/>
      <c r="G270" s="172"/>
      <c r="H270" s="172"/>
      <c r="I270" s="172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  <c r="T270" s="172"/>
      <c r="U270" s="172"/>
      <c r="V270" s="172"/>
      <c r="W270" s="172"/>
      <c r="X270" s="172"/>
      <c r="Y270" s="172"/>
      <c r="Z270" s="172"/>
      <c r="AA270" s="172"/>
      <c r="AB270" s="172"/>
      <c r="AC270" s="172"/>
      <c r="AD270" s="172"/>
      <c r="AE270" s="172"/>
      <c r="AF270" s="172"/>
      <c r="AG270" s="172"/>
      <c r="AH270" s="172"/>
      <c r="AI270" s="172"/>
    </row>
    <row r="271" spans="1:31" s="3" customFormat="1" ht="21">
      <c r="A271" s="167" t="s">
        <v>9</v>
      </c>
      <c r="B271" s="167"/>
      <c r="C271" s="167"/>
      <c r="D271" s="167"/>
      <c r="E271" s="167"/>
      <c r="F271" s="167"/>
      <c r="G271" s="167"/>
      <c r="H271" s="171" t="s">
        <v>23</v>
      </c>
      <c r="I271" s="171"/>
      <c r="J271" s="171"/>
      <c r="K271" s="171"/>
      <c r="L271" s="171"/>
      <c r="M271" s="171"/>
      <c r="P271" s="167" t="s">
        <v>10</v>
      </c>
      <c r="Q271" s="167"/>
      <c r="R271" s="167"/>
      <c r="S271" s="167"/>
      <c r="T271" s="167"/>
      <c r="U271" s="167"/>
      <c r="V271" s="255" t="s">
        <v>101</v>
      </c>
      <c r="W271" s="256"/>
      <c r="X271" s="256"/>
      <c r="Y271" s="256"/>
      <c r="Z271" s="256"/>
      <c r="AA271" s="256"/>
      <c r="AB271" s="167" t="s">
        <v>11</v>
      </c>
      <c r="AC271" s="167"/>
      <c r="AD271" s="167"/>
      <c r="AE271" s="167"/>
    </row>
    <row r="273" spans="1:35" s="3" customFormat="1" ht="21">
      <c r="A273" s="168" t="s">
        <v>12</v>
      </c>
      <c r="B273" s="168"/>
      <c r="C273" s="168"/>
      <c r="D273" s="168"/>
      <c r="E273" s="168"/>
      <c r="F273" s="168"/>
      <c r="G273" s="168"/>
      <c r="H273" s="169" t="e">
        <f>#REF!</f>
        <v>#REF!</v>
      </c>
      <c r="I273" s="169"/>
      <c r="J273" s="169"/>
      <c r="K273" s="169"/>
      <c r="L273" s="169"/>
      <c r="M273" s="169"/>
      <c r="N273" s="169"/>
      <c r="O273" s="169"/>
      <c r="P273" s="169"/>
      <c r="Q273" s="169"/>
      <c r="S273" s="168" t="s">
        <v>13</v>
      </c>
      <c r="T273" s="168"/>
      <c r="U273" s="168"/>
      <c r="V273" s="168"/>
      <c r="W273" s="168"/>
      <c r="X273" s="168"/>
      <c r="Y273" s="168"/>
      <c r="Z273" s="169" t="e">
        <f>#REF!</f>
        <v>#REF!</v>
      </c>
      <c r="AA273" s="169"/>
      <c r="AB273" s="169"/>
      <c r="AC273" s="169"/>
      <c r="AD273" s="169"/>
      <c r="AE273" s="169"/>
      <c r="AF273" s="169"/>
      <c r="AG273" s="169"/>
      <c r="AH273" s="169"/>
      <c r="AI273" s="169"/>
    </row>
    <row r="276" spans="1:30" s="4" customFormat="1" ht="15">
      <c r="A276" s="171" t="s">
        <v>6</v>
      </c>
      <c r="B276" s="171"/>
      <c r="C276" s="171"/>
      <c r="D276" s="171"/>
      <c r="E276" s="171"/>
      <c r="F276" s="171"/>
      <c r="H276" s="171"/>
      <c r="I276" s="171"/>
      <c r="M276" s="171" t="s">
        <v>19</v>
      </c>
      <c r="N276" s="171"/>
      <c r="O276" s="171"/>
      <c r="P276" s="171"/>
      <c r="Q276" s="171"/>
      <c r="R276" s="171"/>
      <c r="S276" s="6"/>
      <c r="T276" s="6"/>
      <c r="U276" s="6"/>
      <c r="Y276" s="171" t="s">
        <v>20</v>
      </c>
      <c r="Z276" s="171"/>
      <c r="AA276" s="171"/>
      <c r="AB276" s="171"/>
      <c r="AC276" s="171"/>
      <c r="AD276" s="171"/>
    </row>
    <row r="277" spans="16:21" ht="12.75">
      <c r="P277" s="174"/>
      <c r="Q277" s="174"/>
      <c r="R277" s="174"/>
      <c r="S277" s="174"/>
      <c r="T277" s="174"/>
      <c r="U277" s="174"/>
    </row>
    <row r="278" spans="1:34" ht="12.75">
      <c r="A278">
        <v>1</v>
      </c>
      <c r="B278">
        <v>2</v>
      </c>
      <c r="C278">
        <v>3</v>
      </c>
      <c r="D278">
        <v>4</v>
      </c>
      <c r="E278">
        <v>5</v>
      </c>
      <c r="F278">
        <v>6</v>
      </c>
      <c r="G278">
        <v>7</v>
      </c>
      <c r="H278">
        <v>8</v>
      </c>
      <c r="I278">
        <v>9</v>
      </c>
      <c r="J278">
        <v>10</v>
      </c>
      <c r="M278">
        <v>1</v>
      </c>
      <c r="N278">
        <v>2</v>
      </c>
      <c r="O278">
        <v>3</v>
      </c>
      <c r="P278">
        <v>4</v>
      </c>
      <c r="Q278">
        <v>5</v>
      </c>
      <c r="R278">
        <v>6</v>
      </c>
      <c r="S278">
        <v>7</v>
      </c>
      <c r="T278">
        <v>8</v>
      </c>
      <c r="U278">
        <v>9</v>
      </c>
      <c r="V278">
        <v>10</v>
      </c>
      <c r="W278" t="s">
        <v>17</v>
      </c>
      <c r="X278" t="s">
        <v>18</v>
      </c>
      <c r="Y278">
        <v>1</v>
      </c>
      <c r="Z278">
        <v>2</v>
      </c>
      <c r="AA278">
        <v>3</v>
      </c>
      <c r="AB278">
        <v>4</v>
      </c>
      <c r="AC278">
        <v>5</v>
      </c>
      <c r="AD278">
        <v>6</v>
      </c>
      <c r="AE278">
        <v>7</v>
      </c>
      <c r="AF278">
        <v>8</v>
      </c>
      <c r="AG278">
        <v>9</v>
      </c>
      <c r="AH278">
        <v>10</v>
      </c>
    </row>
    <row r="279" spans="1:34" ht="12.75">
      <c r="A279">
        <v>1</v>
      </c>
      <c r="B279">
        <v>2</v>
      </c>
      <c r="C279">
        <v>3</v>
      </c>
      <c r="D279">
        <v>4</v>
      </c>
      <c r="E279">
        <v>5</v>
      </c>
      <c r="F279">
        <v>6</v>
      </c>
      <c r="G279">
        <v>7</v>
      </c>
      <c r="H279">
        <v>8</v>
      </c>
      <c r="I279">
        <v>9</v>
      </c>
      <c r="J279">
        <v>10</v>
      </c>
      <c r="M279">
        <v>1</v>
      </c>
      <c r="N279">
        <v>2</v>
      </c>
      <c r="O279">
        <v>3</v>
      </c>
      <c r="P279">
        <v>4</v>
      </c>
      <c r="Q279">
        <v>5</v>
      </c>
      <c r="R279">
        <v>6</v>
      </c>
      <c r="S279">
        <v>7</v>
      </c>
      <c r="T279">
        <v>8</v>
      </c>
      <c r="U279">
        <v>9</v>
      </c>
      <c r="V279">
        <v>10</v>
      </c>
      <c r="Y279">
        <v>1</v>
      </c>
      <c r="Z279">
        <v>2</v>
      </c>
      <c r="AA279">
        <v>3</v>
      </c>
      <c r="AB279">
        <v>4</v>
      </c>
      <c r="AC279">
        <v>5</v>
      </c>
      <c r="AD279">
        <v>6</v>
      </c>
      <c r="AE279">
        <v>7</v>
      </c>
      <c r="AF279">
        <v>8</v>
      </c>
      <c r="AG279">
        <v>9</v>
      </c>
      <c r="AH279">
        <v>10</v>
      </c>
    </row>
    <row r="283" spans="1:35" ht="12.75">
      <c r="A283" s="167" t="s">
        <v>7</v>
      </c>
      <c r="B283" s="167"/>
      <c r="C283" s="167"/>
      <c r="D283" s="167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</row>
    <row r="284" spans="1:35" ht="12.75">
      <c r="A284" s="167"/>
      <c r="B284" s="167"/>
      <c r="C284" s="167"/>
      <c r="D284" s="167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</row>
    <row r="287" spans="1:35" ht="22.5">
      <c r="A287" s="172" t="s">
        <v>8</v>
      </c>
      <c r="B287" s="172"/>
      <c r="C287" s="172"/>
      <c r="D287" s="172"/>
      <c r="E287" s="172"/>
      <c r="F287" s="172"/>
      <c r="G287" s="172"/>
      <c r="H287" s="172"/>
      <c r="I287" s="172"/>
      <c r="J287" s="172"/>
      <c r="K287" s="172"/>
      <c r="L287" s="172"/>
      <c r="M287" s="172"/>
      <c r="N287" s="172"/>
      <c r="O287" s="172"/>
      <c r="P287" s="172"/>
      <c r="Q287" s="172"/>
      <c r="R287" s="172"/>
      <c r="S287" s="172"/>
      <c r="T287" s="172"/>
      <c r="U287" s="172"/>
      <c r="V287" s="172"/>
      <c r="W287" s="172"/>
      <c r="X287" s="172"/>
      <c r="Y287" s="172"/>
      <c r="Z287" s="172"/>
      <c r="AA287" s="172"/>
      <c r="AB287" s="172"/>
      <c r="AC287" s="172"/>
      <c r="AD287" s="172"/>
      <c r="AE287" s="172"/>
      <c r="AF287" s="172"/>
      <c r="AG287" s="172"/>
      <c r="AH287" s="172"/>
      <c r="AI287" s="172"/>
    </row>
    <row r="288" spans="1:31" s="3" customFormat="1" ht="21">
      <c r="A288" s="167" t="s">
        <v>9</v>
      </c>
      <c r="B288" s="167"/>
      <c r="C288" s="167"/>
      <c r="D288" s="167"/>
      <c r="E288" s="167"/>
      <c r="F288" s="167"/>
      <c r="G288" s="167"/>
      <c r="H288" s="171" t="str">
        <f>H271</f>
        <v>Dorost dvojice</v>
      </c>
      <c r="I288" s="171"/>
      <c r="J288" s="171"/>
      <c r="K288" s="171"/>
      <c r="L288" s="171"/>
      <c r="M288" s="171"/>
      <c r="P288" s="167" t="s">
        <v>10</v>
      </c>
      <c r="Q288" s="167"/>
      <c r="R288" s="167"/>
      <c r="S288" s="167"/>
      <c r="T288" s="167"/>
      <c r="U288" s="167"/>
      <c r="V288" s="255" t="str">
        <f>V271</f>
        <v>Play off</v>
      </c>
      <c r="W288" s="128"/>
      <c r="X288" s="128"/>
      <c r="Y288" s="128"/>
      <c r="Z288" s="128"/>
      <c r="AA288" s="128"/>
      <c r="AB288" s="167" t="s">
        <v>11</v>
      </c>
      <c r="AC288" s="167"/>
      <c r="AD288" s="167"/>
      <c r="AE288" s="167"/>
    </row>
    <row r="290" spans="1:35" s="3" customFormat="1" ht="21">
      <c r="A290" s="168" t="s">
        <v>12</v>
      </c>
      <c r="B290" s="168"/>
      <c r="C290" s="168"/>
      <c r="D290" s="168"/>
      <c r="E290" s="168"/>
      <c r="F290" s="168"/>
      <c r="G290" s="168"/>
      <c r="H290" s="169" t="e">
        <f>#REF!</f>
        <v>#REF!</v>
      </c>
      <c r="I290" s="169"/>
      <c r="J290" s="169"/>
      <c r="K290" s="169"/>
      <c r="L290" s="169"/>
      <c r="M290" s="169"/>
      <c r="N290" s="169"/>
      <c r="O290" s="169"/>
      <c r="P290" s="169"/>
      <c r="Q290" s="169"/>
      <c r="S290" s="168" t="s">
        <v>13</v>
      </c>
      <c r="T290" s="168"/>
      <c r="U290" s="168"/>
      <c r="V290" s="168"/>
      <c r="W290" s="168"/>
      <c r="X290" s="168"/>
      <c r="Y290" s="168"/>
      <c r="Z290" s="179" t="e">
        <f>#REF!</f>
        <v>#REF!</v>
      </c>
      <c r="AA290" s="179"/>
      <c r="AB290" s="179"/>
      <c r="AC290" s="179"/>
      <c r="AD290" s="179"/>
      <c r="AE290" s="179"/>
      <c r="AF290" s="179"/>
      <c r="AG290" s="179"/>
      <c r="AH290" s="179"/>
      <c r="AI290" s="179"/>
    </row>
    <row r="293" spans="1:30" s="4" customFormat="1" ht="15">
      <c r="A293" s="171" t="s">
        <v>6</v>
      </c>
      <c r="B293" s="171"/>
      <c r="C293" s="171"/>
      <c r="D293" s="171"/>
      <c r="E293" s="171"/>
      <c r="F293" s="171"/>
      <c r="H293" s="171"/>
      <c r="I293" s="171"/>
      <c r="M293" s="171" t="s">
        <v>16</v>
      </c>
      <c r="N293" s="171"/>
      <c r="O293" s="171"/>
      <c r="P293" s="171"/>
      <c r="Q293" s="171"/>
      <c r="R293" s="171"/>
      <c r="Y293" s="171" t="s">
        <v>20</v>
      </c>
      <c r="Z293" s="171"/>
      <c r="AA293" s="171"/>
      <c r="AB293" s="171"/>
      <c r="AC293" s="171"/>
      <c r="AD293" s="171"/>
    </row>
    <row r="295" spans="1:34" ht="12.75">
      <c r="A295">
        <v>1</v>
      </c>
      <c r="B295">
        <v>2</v>
      </c>
      <c r="C295">
        <v>3</v>
      </c>
      <c r="D295">
        <v>4</v>
      </c>
      <c r="E295">
        <v>5</v>
      </c>
      <c r="F295">
        <v>6</v>
      </c>
      <c r="G295">
        <v>7</v>
      </c>
      <c r="H295">
        <v>8</v>
      </c>
      <c r="I295">
        <v>9</v>
      </c>
      <c r="J295">
        <v>10</v>
      </c>
      <c r="M295">
        <v>1</v>
      </c>
      <c r="N295">
        <v>2</v>
      </c>
      <c r="O295">
        <v>3</v>
      </c>
      <c r="P295">
        <v>4</v>
      </c>
      <c r="Q295">
        <v>5</v>
      </c>
      <c r="R295">
        <v>6</v>
      </c>
      <c r="S295">
        <v>7</v>
      </c>
      <c r="T295">
        <v>8</v>
      </c>
      <c r="U295">
        <v>9</v>
      </c>
      <c r="V295">
        <v>10</v>
      </c>
      <c r="W295" t="s">
        <v>17</v>
      </c>
      <c r="X295" t="s">
        <v>18</v>
      </c>
      <c r="Y295">
        <v>1</v>
      </c>
      <c r="Z295">
        <v>2</v>
      </c>
      <c r="AA295">
        <v>3</v>
      </c>
      <c r="AB295">
        <v>4</v>
      </c>
      <c r="AC295">
        <v>5</v>
      </c>
      <c r="AD295">
        <v>6</v>
      </c>
      <c r="AE295">
        <v>7</v>
      </c>
      <c r="AF295">
        <v>8</v>
      </c>
      <c r="AG295">
        <v>9</v>
      </c>
      <c r="AH295">
        <v>10</v>
      </c>
    </row>
    <row r="296" spans="1:34" ht="12.75">
      <c r="A296">
        <v>1</v>
      </c>
      <c r="B296">
        <v>2</v>
      </c>
      <c r="C296">
        <v>3</v>
      </c>
      <c r="D296">
        <v>4</v>
      </c>
      <c r="E296">
        <v>5</v>
      </c>
      <c r="F296">
        <v>6</v>
      </c>
      <c r="G296">
        <v>7</v>
      </c>
      <c r="H296">
        <v>8</v>
      </c>
      <c r="I296">
        <v>9</v>
      </c>
      <c r="J296">
        <v>10</v>
      </c>
      <c r="M296">
        <v>1</v>
      </c>
      <c r="N296">
        <v>2</v>
      </c>
      <c r="O296">
        <v>3</v>
      </c>
      <c r="P296">
        <v>4</v>
      </c>
      <c r="Q296">
        <v>5</v>
      </c>
      <c r="R296">
        <v>6</v>
      </c>
      <c r="S296">
        <v>7</v>
      </c>
      <c r="T296">
        <v>8</v>
      </c>
      <c r="U296">
        <v>9</v>
      </c>
      <c r="V296">
        <v>10</v>
      </c>
      <c r="Y296">
        <v>1</v>
      </c>
      <c r="Z296">
        <v>2</v>
      </c>
      <c r="AA296">
        <v>3</v>
      </c>
      <c r="AB296">
        <v>4</v>
      </c>
      <c r="AC296">
        <v>5</v>
      </c>
      <c r="AD296">
        <v>6</v>
      </c>
      <c r="AE296">
        <v>7</v>
      </c>
      <c r="AF296">
        <v>8</v>
      </c>
      <c r="AG296">
        <v>9</v>
      </c>
      <c r="AH296">
        <v>10</v>
      </c>
    </row>
    <row r="300" spans="1:35" ht="12.75">
      <c r="A300" s="167" t="s">
        <v>7</v>
      </c>
      <c r="B300" s="167"/>
      <c r="C300" s="167"/>
      <c r="D300" s="167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</row>
    <row r="301" spans="1:35" ht="12.75">
      <c r="A301" s="167"/>
      <c r="B301" s="167"/>
      <c r="C301" s="167"/>
      <c r="D301" s="167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</row>
    <row r="305" spans="1:35" ht="22.5">
      <c r="A305" s="172" t="s">
        <v>8</v>
      </c>
      <c r="B305" s="172"/>
      <c r="C305" s="172"/>
      <c r="D305" s="172"/>
      <c r="E305" s="172"/>
      <c r="F305" s="172"/>
      <c r="G305" s="172"/>
      <c r="H305" s="172"/>
      <c r="I305" s="172"/>
      <c r="J305" s="172"/>
      <c r="K305" s="172"/>
      <c r="L305" s="172"/>
      <c r="M305" s="172"/>
      <c r="N305" s="172"/>
      <c r="O305" s="172"/>
      <c r="P305" s="172"/>
      <c r="Q305" s="172"/>
      <c r="R305" s="172"/>
      <c r="S305" s="172"/>
      <c r="T305" s="172"/>
      <c r="U305" s="172"/>
      <c r="V305" s="172"/>
      <c r="W305" s="172"/>
      <c r="X305" s="172"/>
      <c r="Y305" s="172"/>
      <c r="Z305" s="172"/>
      <c r="AA305" s="172"/>
      <c r="AB305" s="172"/>
      <c r="AC305" s="172"/>
      <c r="AD305" s="172"/>
      <c r="AE305" s="172"/>
      <c r="AF305" s="172"/>
      <c r="AG305" s="172"/>
      <c r="AH305" s="172"/>
      <c r="AI305" s="172"/>
    </row>
    <row r="306" spans="1:31" s="3" customFormat="1" ht="21">
      <c r="A306" s="167" t="s">
        <v>9</v>
      </c>
      <c r="B306" s="167"/>
      <c r="C306" s="167"/>
      <c r="D306" s="167"/>
      <c r="E306" s="167"/>
      <c r="F306" s="167"/>
      <c r="G306" s="167"/>
      <c r="H306" s="171" t="str">
        <f>H271</f>
        <v>Dorost dvojice</v>
      </c>
      <c r="I306" s="171"/>
      <c r="J306" s="171"/>
      <c r="K306" s="171"/>
      <c r="L306" s="171"/>
      <c r="M306" s="171"/>
      <c r="P306" s="167" t="s">
        <v>10</v>
      </c>
      <c r="Q306" s="167"/>
      <c r="R306" s="167"/>
      <c r="S306" s="167"/>
      <c r="T306" s="167"/>
      <c r="U306" s="167"/>
      <c r="V306" s="255" t="str">
        <f>V271</f>
        <v>Play off</v>
      </c>
      <c r="W306" s="128"/>
      <c r="X306" s="128"/>
      <c r="Y306" s="128"/>
      <c r="Z306" s="128"/>
      <c r="AA306" s="128"/>
      <c r="AB306" s="167" t="s">
        <v>11</v>
      </c>
      <c r="AC306" s="167"/>
      <c r="AD306" s="167"/>
      <c r="AE306" s="167"/>
    </row>
    <row r="308" spans="1:35" s="3" customFormat="1" ht="21">
      <c r="A308" s="168" t="s">
        <v>12</v>
      </c>
      <c r="B308" s="168"/>
      <c r="C308" s="168"/>
      <c r="D308" s="168"/>
      <c r="E308" s="168"/>
      <c r="F308" s="168"/>
      <c r="G308" s="168"/>
      <c r="H308" s="169" t="e">
        <f>#REF!</f>
        <v>#REF!</v>
      </c>
      <c r="I308" s="169"/>
      <c r="J308" s="169"/>
      <c r="K308" s="169"/>
      <c r="L308" s="169"/>
      <c r="M308" s="169"/>
      <c r="N308" s="169"/>
      <c r="O308" s="169"/>
      <c r="P308" s="169"/>
      <c r="Q308" s="169"/>
      <c r="S308" s="168" t="s">
        <v>13</v>
      </c>
      <c r="T308" s="168"/>
      <c r="U308" s="168"/>
      <c r="V308" s="168"/>
      <c r="W308" s="168"/>
      <c r="X308" s="168"/>
      <c r="Y308" s="168"/>
      <c r="Z308" s="169" t="e">
        <f>#REF!</f>
        <v>#REF!</v>
      </c>
      <c r="AA308" s="169"/>
      <c r="AB308" s="169"/>
      <c r="AC308" s="169"/>
      <c r="AD308" s="169"/>
      <c r="AE308" s="169"/>
      <c r="AF308" s="169"/>
      <c r="AG308" s="169"/>
      <c r="AH308" s="169"/>
      <c r="AI308" s="169"/>
    </row>
    <row r="311" spans="1:30" s="4" customFormat="1" ht="15">
      <c r="A311" s="171" t="s">
        <v>6</v>
      </c>
      <c r="B311" s="171"/>
      <c r="C311" s="171"/>
      <c r="D311" s="171"/>
      <c r="E311" s="171"/>
      <c r="F311" s="171"/>
      <c r="H311" s="171"/>
      <c r="I311" s="171"/>
      <c r="M311" s="171" t="s">
        <v>21</v>
      </c>
      <c r="N311" s="171"/>
      <c r="O311" s="171"/>
      <c r="P311" s="171"/>
      <c r="Q311" s="171"/>
      <c r="R311" s="171"/>
      <c r="Y311" s="171" t="s">
        <v>20</v>
      </c>
      <c r="Z311" s="171"/>
      <c r="AA311" s="171"/>
      <c r="AB311" s="171"/>
      <c r="AC311" s="171"/>
      <c r="AD311" s="171"/>
    </row>
    <row r="313" spans="1:34" ht="12.75">
      <c r="A313">
        <v>1</v>
      </c>
      <c r="B313">
        <v>2</v>
      </c>
      <c r="C313">
        <v>3</v>
      </c>
      <c r="D313">
        <v>4</v>
      </c>
      <c r="E313">
        <v>5</v>
      </c>
      <c r="F313">
        <v>6</v>
      </c>
      <c r="G313">
        <v>7</v>
      </c>
      <c r="H313">
        <v>8</v>
      </c>
      <c r="I313">
        <v>9</v>
      </c>
      <c r="J313">
        <v>10</v>
      </c>
      <c r="M313">
        <v>1</v>
      </c>
      <c r="N313">
        <v>2</v>
      </c>
      <c r="O313">
        <v>3</v>
      </c>
      <c r="P313">
        <v>4</v>
      </c>
      <c r="Q313">
        <v>5</v>
      </c>
      <c r="R313">
        <v>6</v>
      </c>
      <c r="S313">
        <v>7</v>
      </c>
      <c r="T313">
        <v>8</v>
      </c>
      <c r="U313">
        <v>9</v>
      </c>
      <c r="V313">
        <v>10</v>
      </c>
      <c r="W313" t="s">
        <v>17</v>
      </c>
      <c r="X313" t="s">
        <v>18</v>
      </c>
      <c r="Y313">
        <v>1</v>
      </c>
      <c r="Z313">
        <v>2</v>
      </c>
      <c r="AA313">
        <v>3</v>
      </c>
      <c r="AB313">
        <v>4</v>
      </c>
      <c r="AC313">
        <v>5</v>
      </c>
      <c r="AD313">
        <v>6</v>
      </c>
      <c r="AE313">
        <v>7</v>
      </c>
      <c r="AF313">
        <v>8</v>
      </c>
      <c r="AG313">
        <v>9</v>
      </c>
      <c r="AH313">
        <v>10</v>
      </c>
    </row>
    <row r="314" spans="1:34" ht="12.75">
      <c r="A314">
        <v>1</v>
      </c>
      <c r="B314">
        <v>2</v>
      </c>
      <c r="C314">
        <v>3</v>
      </c>
      <c r="D314">
        <v>4</v>
      </c>
      <c r="E314">
        <v>5</v>
      </c>
      <c r="F314">
        <v>6</v>
      </c>
      <c r="G314">
        <v>7</v>
      </c>
      <c r="H314">
        <v>8</v>
      </c>
      <c r="I314">
        <v>9</v>
      </c>
      <c r="J314">
        <v>10</v>
      </c>
      <c r="M314">
        <v>1</v>
      </c>
      <c r="N314">
        <v>2</v>
      </c>
      <c r="O314">
        <v>3</v>
      </c>
      <c r="P314">
        <v>4</v>
      </c>
      <c r="Q314">
        <v>5</v>
      </c>
      <c r="R314">
        <v>6</v>
      </c>
      <c r="S314">
        <v>7</v>
      </c>
      <c r="T314">
        <v>8</v>
      </c>
      <c r="U314">
        <v>9</v>
      </c>
      <c r="V314">
        <v>10</v>
      </c>
      <c r="Y314">
        <v>1</v>
      </c>
      <c r="Z314">
        <v>2</v>
      </c>
      <c r="AA314">
        <v>3</v>
      </c>
      <c r="AB314">
        <v>4</v>
      </c>
      <c r="AC314">
        <v>5</v>
      </c>
      <c r="AD314">
        <v>6</v>
      </c>
      <c r="AE314">
        <v>7</v>
      </c>
      <c r="AF314">
        <v>8</v>
      </c>
      <c r="AG314">
        <v>9</v>
      </c>
      <c r="AH314">
        <v>10</v>
      </c>
    </row>
    <row r="318" spans="1:35" ht="12.75">
      <c r="A318" s="167" t="s">
        <v>7</v>
      </c>
      <c r="B318" s="167"/>
      <c r="C318" s="167"/>
      <c r="D318" s="167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</row>
    <row r="319" spans="1:35" ht="12.75">
      <c r="A319" s="167"/>
      <c r="B319" s="167"/>
      <c r="C319" s="167"/>
      <c r="D319" s="167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</row>
    <row r="326" spans="1:35" ht="22.5">
      <c r="A326" s="172" t="s">
        <v>8</v>
      </c>
      <c r="B326" s="172"/>
      <c r="C326" s="172"/>
      <c r="D326" s="172"/>
      <c r="E326" s="172"/>
      <c r="F326" s="172"/>
      <c r="G326" s="172"/>
      <c r="H326" s="172"/>
      <c r="I326" s="172"/>
      <c r="J326" s="172"/>
      <c r="K326" s="172"/>
      <c r="L326" s="172"/>
      <c r="M326" s="172"/>
      <c r="N326" s="172"/>
      <c r="O326" s="172"/>
      <c r="P326" s="172"/>
      <c r="Q326" s="172"/>
      <c r="R326" s="172"/>
      <c r="S326" s="172"/>
      <c r="T326" s="172"/>
      <c r="U326" s="172"/>
      <c r="V326" s="172"/>
      <c r="W326" s="172"/>
      <c r="X326" s="172"/>
      <c r="Y326" s="172"/>
      <c r="Z326" s="172"/>
      <c r="AA326" s="172"/>
      <c r="AB326" s="172"/>
      <c r="AC326" s="172"/>
      <c r="AD326" s="172"/>
      <c r="AE326" s="172"/>
      <c r="AF326" s="172"/>
      <c r="AG326" s="172"/>
      <c r="AH326" s="172"/>
      <c r="AI326" s="172"/>
    </row>
    <row r="327" spans="1:31" s="3" customFormat="1" ht="21">
      <c r="A327" s="167" t="s">
        <v>9</v>
      </c>
      <c r="B327" s="167"/>
      <c r="C327" s="167"/>
      <c r="D327" s="167"/>
      <c r="E327" s="167"/>
      <c r="F327" s="167"/>
      <c r="G327" s="167"/>
      <c r="H327" s="171" t="str">
        <f>H2</f>
        <v>Dorost dvojice</v>
      </c>
      <c r="I327" s="171"/>
      <c r="J327" s="171"/>
      <c r="K327" s="171"/>
      <c r="L327" s="171"/>
      <c r="M327" s="171"/>
      <c r="P327" s="167" t="s">
        <v>10</v>
      </c>
      <c r="Q327" s="167"/>
      <c r="R327" s="167"/>
      <c r="S327" s="167"/>
      <c r="T327" s="167"/>
      <c r="U327" s="167"/>
      <c r="V327" s="255" t="str">
        <f>V306</f>
        <v>Play off</v>
      </c>
      <c r="W327" s="128"/>
      <c r="X327" s="128"/>
      <c r="Y327" s="128"/>
      <c r="Z327" s="128"/>
      <c r="AA327" s="128"/>
      <c r="AB327" s="167" t="s">
        <v>11</v>
      </c>
      <c r="AC327" s="167"/>
      <c r="AD327" s="167"/>
      <c r="AE327" s="167"/>
    </row>
    <row r="329" spans="1:35" s="3" customFormat="1" ht="21">
      <c r="A329" s="168" t="s">
        <v>12</v>
      </c>
      <c r="B329" s="168"/>
      <c r="C329" s="168"/>
      <c r="D329" s="168"/>
      <c r="E329" s="168"/>
      <c r="F329" s="168"/>
      <c r="G329" s="168"/>
      <c r="H329" s="169" t="str">
        <f>'play-off '!E4</f>
        <v>TJ Sokol VYNK Horažďovice Hapon</v>
      </c>
      <c r="I329" s="169"/>
      <c r="J329" s="169"/>
      <c r="K329" s="169"/>
      <c r="L329" s="169"/>
      <c r="M329" s="169"/>
      <c r="N329" s="169"/>
      <c r="O329" s="169"/>
      <c r="P329" s="169"/>
      <c r="Q329" s="169"/>
      <c r="S329" s="168" t="s">
        <v>13</v>
      </c>
      <c r="T329" s="168"/>
      <c r="U329" s="168"/>
      <c r="V329" s="168"/>
      <c r="W329" s="168"/>
      <c r="X329" s="168"/>
      <c r="Y329" s="168"/>
      <c r="Z329" s="179" t="str">
        <f>'play-off '!E14</f>
        <v>TJ Dynamo České Budějovice "A"</v>
      </c>
      <c r="AA329" s="179"/>
      <c r="AB329" s="179"/>
      <c r="AC329" s="179"/>
      <c r="AD329" s="179"/>
      <c r="AE329" s="179"/>
      <c r="AF329" s="179"/>
      <c r="AG329" s="179"/>
      <c r="AH329" s="179"/>
      <c r="AI329" s="179"/>
    </row>
    <row r="332" spans="1:30" s="4" customFormat="1" ht="15">
      <c r="A332" s="171" t="s">
        <v>6</v>
      </c>
      <c r="B332" s="171"/>
      <c r="C332" s="171"/>
      <c r="D332" s="171"/>
      <c r="E332" s="171"/>
      <c r="F332" s="171"/>
      <c r="H332" s="171"/>
      <c r="I332" s="171"/>
      <c r="M332" s="171" t="s">
        <v>16</v>
      </c>
      <c r="N332" s="171"/>
      <c r="O332" s="171"/>
      <c r="P332" s="171"/>
      <c r="Q332" s="171"/>
      <c r="R332" s="171"/>
      <c r="Y332" s="171" t="s">
        <v>20</v>
      </c>
      <c r="Z332" s="171"/>
      <c r="AA332" s="171"/>
      <c r="AB332" s="171"/>
      <c r="AC332" s="171"/>
      <c r="AD332" s="171"/>
    </row>
    <row r="334" spans="1:34" ht="12.75">
      <c r="A334">
        <v>1</v>
      </c>
      <c r="B334">
        <v>2</v>
      </c>
      <c r="C334">
        <v>3</v>
      </c>
      <c r="D334">
        <v>4</v>
      </c>
      <c r="E334">
        <v>5</v>
      </c>
      <c r="F334">
        <v>6</v>
      </c>
      <c r="G334">
        <v>7</v>
      </c>
      <c r="H334">
        <v>8</v>
      </c>
      <c r="I334">
        <v>9</v>
      </c>
      <c r="J334">
        <v>10</v>
      </c>
      <c r="M334">
        <v>1</v>
      </c>
      <c r="N334">
        <v>2</v>
      </c>
      <c r="O334">
        <v>3</v>
      </c>
      <c r="P334">
        <v>4</v>
      </c>
      <c r="Q334">
        <v>5</v>
      </c>
      <c r="R334">
        <v>6</v>
      </c>
      <c r="S334">
        <v>7</v>
      </c>
      <c r="T334">
        <v>8</v>
      </c>
      <c r="U334">
        <v>9</v>
      </c>
      <c r="V334">
        <v>10</v>
      </c>
      <c r="W334" t="s">
        <v>17</v>
      </c>
      <c r="X334" t="s">
        <v>18</v>
      </c>
      <c r="Y334">
        <v>1</v>
      </c>
      <c r="Z334">
        <v>2</v>
      </c>
      <c r="AA334">
        <v>3</v>
      </c>
      <c r="AB334">
        <v>4</v>
      </c>
      <c r="AC334">
        <v>5</v>
      </c>
      <c r="AD334">
        <v>6</v>
      </c>
      <c r="AE334">
        <v>7</v>
      </c>
      <c r="AF334">
        <v>8</v>
      </c>
      <c r="AG334">
        <v>9</v>
      </c>
      <c r="AH334">
        <v>10</v>
      </c>
    </row>
    <row r="335" spans="1:34" ht="12.75">
      <c r="A335">
        <v>1</v>
      </c>
      <c r="B335">
        <v>2</v>
      </c>
      <c r="C335">
        <v>3</v>
      </c>
      <c r="D335">
        <v>4</v>
      </c>
      <c r="E335">
        <v>5</v>
      </c>
      <c r="F335">
        <v>6</v>
      </c>
      <c r="G335">
        <v>7</v>
      </c>
      <c r="H335">
        <v>8</v>
      </c>
      <c r="I335">
        <v>9</v>
      </c>
      <c r="J335">
        <v>10</v>
      </c>
      <c r="M335">
        <v>1</v>
      </c>
      <c r="N335">
        <v>2</v>
      </c>
      <c r="O335">
        <v>3</v>
      </c>
      <c r="P335">
        <v>4</v>
      </c>
      <c r="Q335">
        <v>5</v>
      </c>
      <c r="R335">
        <v>6</v>
      </c>
      <c r="S335">
        <v>7</v>
      </c>
      <c r="T335">
        <v>8</v>
      </c>
      <c r="U335">
        <v>9</v>
      </c>
      <c r="V335">
        <v>10</v>
      </c>
      <c r="Y335">
        <v>1</v>
      </c>
      <c r="Z335">
        <v>2</v>
      </c>
      <c r="AA335">
        <v>3</v>
      </c>
      <c r="AB335">
        <v>4</v>
      </c>
      <c r="AC335">
        <v>5</v>
      </c>
      <c r="AD335">
        <v>6</v>
      </c>
      <c r="AE335">
        <v>7</v>
      </c>
      <c r="AF335">
        <v>8</v>
      </c>
      <c r="AG335">
        <v>9</v>
      </c>
      <c r="AH335">
        <v>10</v>
      </c>
    </row>
    <row r="339" spans="1:35" ht="12.75">
      <c r="A339" s="167" t="s">
        <v>7</v>
      </c>
      <c r="B339" s="167"/>
      <c r="C339" s="167"/>
      <c r="D339" s="167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</row>
    <row r="340" spans="1:35" ht="12.75">
      <c r="A340" s="167"/>
      <c r="B340" s="167"/>
      <c r="C340" s="167"/>
      <c r="D340" s="167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</row>
    <row r="344" spans="1:35" ht="22.5">
      <c r="A344" s="172" t="s">
        <v>8</v>
      </c>
      <c r="B344" s="172"/>
      <c r="C344" s="172"/>
      <c r="D344" s="172"/>
      <c r="E344" s="172"/>
      <c r="F344" s="172"/>
      <c r="G344" s="172"/>
      <c r="H344" s="172"/>
      <c r="I344" s="172"/>
      <c r="J344" s="172"/>
      <c r="K344" s="172"/>
      <c r="L344" s="172"/>
      <c r="M344" s="172"/>
      <c r="N344" s="172"/>
      <c r="O344" s="172"/>
      <c r="P344" s="172"/>
      <c r="Q344" s="172"/>
      <c r="R344" s="172"/>
      <c r="S344" s="172"/>
      <c r="T344" s="172"/>
      <c r="U344" s="172"/>
      <c r="V344" s="172"/>
      <c r="W344" s="172"/>
      <c r="X344" s="172"/>
      <c r="Y344" s="172"/>
      <c r="Z344" s="172"/>
      <c r="AA344" s="172"/>
      <c r="AB344" s="172"/>
      <c r="AC344" s="172"/>
      <c r="AD344" s="172"/>
      <c r="AE344" s="172"/>
      <c r="AF344" s="172"/>
      <c r="AG344" s="172"/>
      <c r="AH344" s="172"/>
      <c r="AI344" s="172"/>
    </row>
    <row r="345" spans="1:31" s="3" customFormat="1" ht="21">
      <c r="A345" s="167" t="s">
        <v>9</v>
      </c>
      <c r="B345" s="167"/>
      <c r="C345" s="167"/>
      <c r="D345" s="167"/>
      <c r="E345" s="167"/>
      <c r="F345" s="167"/>
      <c r="G345" s="167"/>
      <c r="H345" s="171" t="str">
        <f>H327</f>
        <v>Dorost dvojice</v>
      </c>
      <c r="I345" s="171"/>
      <c r="J345" s="171"/>
      <c r="K345" s="171"/>
      <c r="L345" s="171"/>
      <c r="M345" s="171"/>
      <c r="P345" s="167" t="s">
        <v>10</v>
      </c>
      <c r="Q345" s="167"/>
      <c r="R345" s="167"/>
      <c r="S345" s="167"/>
      <c r="T345" s="167"/>
      <c r="U345" s="167"/>
      <c r="V345" s="255" t="str">
        <f>V327</f>
        <v>Play off</v>
      </c>
      <c r="W345" s="128"/>
      <c r="X345" s="128"/>
      <c r="Y345" s="128"/>
      <c r="Z345" s="128"/>
      <c r="AA345" s="128"/>
      <c r="AB345" s="167" t="s">
        <v>11</v>
      </c>
      <c r="AC345" s="167"/>
      <c r="AD345" s="167"/>
      <c r="AE345" s="167"/>
    </row>
    <row r="347" spans="1:35" s="3" customFormat="1" ht="21">
      <c r="A347" s="168" t="s">
        <v>12</v>
      </c>
      <c r="B347" s="168"/>
      <c r="C347" s="168"/>
      <c r="D347" s="168"/>
      <c r="E347" s="168"/>
      <c r="F347" s="168"/>
      <c r="G347" s="168"/>
      <c r="H347" s="169" t="str">
        <f>'play-off '!E20</f>
        <v>TJ Avia Čakovice</v>
      </c>
      <c r="I347" s="169"/>
      <c r="J347" s="169"/>
      <c r="K347" s="169"/>
      <c r="L347" s="169"/>
      <c r="M347" s="169"/>
      <c r="N347" s="169"/>
      <c r="O347" s="169"/>
      <c r="P347" s="169"/>
      <c r="Q347" s="169"/>
      <c r="S347" s="168" t="s">
        <v>13</v>
      </c>
      <c r="T347" s="168"/>
      <c r="U347" s="168"/>
      <c r="V347" s="168"/>
      <c r="W347" s="168"/>
      <c r="X347" s="168"/>
      <c r="Y347" s="168"/>
      <c r="Z347" s="170" t="str">
        <f>'play-off '!E30</f>
        <v>TJ Sokol Stratov</v>
      </c>
      <c r="AA347" s="170"/>
      <c r="AB347" s="170"/>
      <c r="AC347" s="170"/>
      <c r="AD347" s="170"/>
      <c r="AE347" s="170"/>
      <c r="AF347" s="170"/>
      <c r="AG347" s="170"/>
      <c r="AH347" s="170"/>
      <c r="AI347" s="170"/>
    </row>
    <row r="350" spans="1:30" s="4" customFormat="1" ht="15">
      <c r="A350" s="171" t="s">
        <v>6</v>
      </c>
      <c r="B350" s="171"/>
      <c r="C350" s="171"/>
      <c r="D350" s="171"/>
      <c r="E350" s="171"/>
      <c r="F350" s="171"/>
      <c r="H350" s="171"/>
      <c r="I350" s="171"/>
      <c r="M350" s="171" t="s">
        <v>21</v>
      </c>
      <c r="N350" s="171"/>
      <c r="O350" s="171"/>
      <c r="P350" s="171"/>
      <c r="Q350" s="171"/>
      <c r="R350" s="171"/>
      <c r="Y350" s="171" t="s">
        <v>20</v>
      </c>
      <c r="Z350" s="171"/>
      <c r="AA350" s="171"/>
      <c r="AB350" s="171"/>
      <c r="AC350" s="171"/>
      <c r="AD350" s="171"/>
    </row>
    <row r="352" spans="1:34" ht="12.75">
      <c r="A352">
        <v>1</v>
      </c>
      <c r="B352">
        <v>2</v>
      </c>
      <c r="C352">
        <v>3</v>
      </c>
      <c r="D352">
        <v>4</v>
      </c>
      <c r="E352">
        <v>5</v>
      </c>
      <c r="F352">
        <v>6</v>
      </c>
      <c r="G352">
        <v>7</v>
      </c>
      <c r="H352">
        <v>8</v>
      </c>
      <c r="I352">
        <v>9</v>
      </c>
      <c r="J352">
        <v>10</v>
      </c>
      <c r="M352">
        <v>1</v>
      </c>
      <c r="N352">
        <v>2</v>
      </c>
      <c r="O352">
        <v>3</v>
      </c>
      <c r="P352">
        <v>4</v>
      </c>
      <c r="Q352">
        <v>5</v>
      </c>
      <c r="R352">
        <v>6</v>
      </c>
      <c r="S352">
        <v>7</v>
      </c>
      <c r="T352">
        <v>8</v>
      </c>
      <c r="U352">
        <v>9</v>
      </c>
      <c r="V352">
        <v>10</v>
      </c>
      <c r="W352" t="s">
        <v>17</v>
      </c>
      <c r="X352" t="s">
        <v>18</v>
      </c>
      <c r="Y352">
        <v>1</v>
      </c>
      <c r="Z352">
        <v>2</v>
      </c>
      <c r="AA352">
        <v>3</v>
      </c>
      <c r="AB352">
        <v>4</v>
      </c>
      <c r="AC352">
        <v>5</v>
      </c>
      <c r="AD352">
        <v>6</v>
      </c>
      <c r="AE352">
        <v>7</v>
      </c>
      <c r="AF352">
        <v>8</v>
      </c>
      <c r="AG352">
        <v>9</v>
      </c>
      <c r="AH352">
        <v>10</v>
      </c>
    </row>
    <row r="353" spans="1:34" ht="12.75">
      <c r="A353">
        <v>1</v>
      </c>
      <c r="B353">
        <v>2</v>
      </c>
      <c r="C353">
        <v>3</v>
      </c>
      <c r="D353">
        <v>4</v>
      </c>
      <c r="E353">
        <v>5</v>
      </c>
      <c r="F353">
        <v>6</v>
      </c>
      <c r="G353">
        <v>7</v>
      </c>
      <c r="H353">
        <v>8</v>
      </c>
      <c r="I353">
        <v>9</v>
      </c>
      <c r="J353">
        <v>10</v>
      </c>
      <c r="M353">
        <v>1</v>
      </c>
      <c r="N353">
        <v>2</v>
      </c>
      <c r="O353">
        <v>3</v>
      </c>
      <c r="P353">
        <v>4</v>
      </c>
      <c r="Q353">
        <v>5</v>
      </c>
      <c r="R353">
        <v>6</v>
      </c>
      <c r="S353">
        <v>7</v>
      </c>
      <c r="T353">
        <v>8</v>
      </c>
      <c r="U353">
        <v>9</v>
      </c>
      <c r="V353">
        <v>10</v>
      </c>
      <c r="Y353">
        <v>1</v>
      </c>
      <c r="Z353">
        <v>2</v>
      </c>
      <c r="AA353">
        <v>3</v>
      </c>
      <c r="AB353">
        <v>4</v>
      </c>
      <c r="AC353">
        <v>5</v>
      </c>
      <c r="AD353">
        <v>6</v>
      </c>
      <c r="AE353">
        <v>7</v>
      </c>
      <c r="AF353">
        <v>8</v>
      </c>
      <c r="AG353">
        <v>9</v>
      </c>
      <c r="AH353">
        <v>10</v>
      </c>
    </row>
    <row r="357" spans="1:35" ht="12.75">
      <c r="A357" s="167" t="s">
        <v>7</v>
      </c>
      <c r="B357" s="167"/>
      <c r="C357" s="167"/>
      <c r="D357" s="167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</row>
    <row r="358" spans="1:35" ht="12.75">
      <c r="A358" s="167"/>
      <c r="B358" s="167"/>
      <c r="C358" s="167"/>
      <c r="D358" s="167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</row>
    <row r="362" spans="1:35" ht="22.5">
      <c r="A362" s="172" t="s">
        <v>8</v>
      </c>
      <c r="B362" s="172"/>
      <c r="C362" s="172"/>
      <c r="D362" s="172"/>
      <c r="E362" s="172"/>
      <c r="F362" s="172"/>
      <c r="G362" s="172"/>
      <c r="H362" s="172"/>
      <c r="I362" s="172"/>
      <c r="J362" s="172"/>
      <c r="K362" s="172"/>
      <c r="L362" s="172"/>
      <c r="M362" s="172"/>
      <c r="N362" s="172"/>
      <c r="O362" s="172"/>
      <c r="P362" s="172"/>
      <c r="Q362" s="172"/>
      <c r="R362" s="172"/>
      <c r="S362" s="172"/>
      <c r="T362" s="172"/>
      <c r="U362" s="172"/>
      <c r="V362" s="172"/>
      <c r="W362" s="172"/>
      <c r="X362" s="172"/>
      <c r="Y362" s="172"/>
      <c r="Z362" s="172"/>
      <c r="AA362" s="172"/>
      <c r="AB362" s="172"/>
      <c r="AC362" s="172"/>
      <c r="AD362" s="172"/>
      <c r="AE362" s="172"/>
      <c r="AF362" s="172"/>
      <c r="AG362" s="172"/>
      <c r="AH362" s="172"/>
      <c r="AI362" s="172"/>
    </row>
    <row r="363" spans="1:31" s="3" customFormat="1" ht="21">
      <c r="A363" s="167" t="s">
        <v>9</v>
      </c>
      <c r="B363" s="167"/>
      <c r="C363" s="167"/>
      <c r="D363" s="167"/>
      <c r="E363" s="167"/>
      <c r="F363" s="167"/>
      <c r="G363" s="167"/>
      <c r="H363" s="171" t="str">
        <f>H345</f>
        <v>Dorost dvojice</v>
      </c>
      <c r="I363" s="171"/>
      <c r="J363" s="171"/>
      <c r="K363" s="171"/>
      <c r="L363" s="171"/>
      <c r="M363" s="171"/>
      <c r="P363" s="167" t="s">
        <v>10</v>
      </c>
      <c r="Q363" s="167"/>
      <c r="R363" s="167"/>
      <c r="S363" s="167"/>
      <c r="T363" s="167"/>
      <c r="U363" s="167"/>
      <c r="V363" s="255" t="str">
        <f>V345</f>
        <v>Play off</v>
      </c>
      <c r="W363" s="128"/>
      <c r="X363" s="128"/>
      <c r="Y363" s="128"/>
      <c r="Z363" s="128"/>
      <c r="AA363" s="128"/>
      <c r="AB363" s="167" t="s">
        <v>11</v>
      </c>
      <c r="AC363" s="167"/>
      <c r="AD363" s="167"/>
      <c r="AE363" s="167"/>
    </row>
    <row r="365" spans="1:35" s="3" customFormat="1" ht="21">
      <c r="A365" s="168" t="s">
        <v>12</v>
      </c>
      <c r="B365" s="168"/>
      <c r="C365" s="168"/>
      <c r="D365" s="168"/>
      <c r="E365" s="168"/>
      <c r="F365" s="168"/>
      <c r="G365" s="168"/>
      <c r="H365" s="178" t="str">
        <f>'play-off '!E36</f>
        <v>TJ Sokol I Prostějov</v>
      </c>
      <c r="I365" s="178"/>
      <c r="J365" s="178"/>
      <c r="K365" s="178"/>
      <c r="L365" s="178"/>
      <c r="M365" s="178"/>
      <c r="N365" s="178"/>
      <c r="O365" s="178"/>
      <c r="P365" s="178"/>
      <c r="Q365" s="178"/>
      <c r="S365" s="168" t="s">
        <v>13</v>
      </c>
      <c r="T365" s="168"/>
      <c r="U365" s="168"/>
      <c r="V365" s="168"/>
      <c r="W365" s="168"/>
      <c r="X365" s="168"/>
      <c r="Y365" s="168"/>
      <c r="Z365" s="178" t="str">
        <f>'play-off '!E46</f>
        <v>TJ Sokol SDS EXMOST Modřice</v>
      </c>
      <c r="AA365" s="178"/>
      <c r="AB365" s="178"/>
      <c r="AC365" s="178"/>
      <c r="AD365" s="178"/>
      <c r="AE365" s="178"/>
      <c r="AF365" s="178"/>
      <c r="AG365" s="178"/>
      <c r="AH365" s="178"/>
      <c r="AI365" s="178"/>
    </row>
    <row r="368" spans="1:30" s="4" customFormat="1" ht="15">
      <c r="A368" s="171" t="s">
        <v>6</v>
      </c>
      <c r="B368" s="171"/>
      <c r="C368" s="171"/>
      <c r="D368" s="171"/>
      <c r="E368" s="171"/>
      <c r="F368" s="171"/>
      <c r="H368" s="171"/>
      <c r="I368" s="171"/>
      <c r="M368" s="171" t="s">
        <v>21</v>
      </c>
      <c r="N368" s="171"/>
      <c r="O368" s="171"/>
      <c r="P368" s="171"/>
      <c r="Q368" s="171"/>
      <c r="R368" s="171"/>
      <c r="Y368" s="171" t="s">
        <v>20</v>
      </c>
      <c r="Z368" s="171"/>
      <c r="AA368" s="171"/>
      <c r="AB368" s="171"/>
      <c r="AC368" s="171"/>
      <c r="AD368" s="171"/>
    </row>
    <row r="370" spans="1:34" ht="12.75">
      <c r="A370">
        <v>1</v>
      </c>
      <c r="B370">
        <v>2</v>
      </c>
      <c r="C370">
        <v>3</v>
      </c>
      <c r="D370">
        <v>4</v>
      </c>
      <c r="E370">
        <v>5</v>
      </c>
      <c r="F370">
        <v>6</v>
      </c>
      <c r="G370">
        <v>7</v>
      </c>
      <c r="H370">
        <v>8</v>
      </c>
      <c r="I370">
        <v>9</v>
      </c>
      <c r="J370">
        <v>10</v>
      </c>
      <c r="M370">
        <v>1</v>
      </c>
      <c r="N370">
        <v>2</v>
      </c>
      <c r="O370">
        <v>3</v>
      </c>
      <c r="P370">
        <v>4</v>
      </c>
      <c r="Q370">
        <v>5</v>
      </c>
      <c r="R370">
        <v>6</v>
      </c>
      <c r="S370">
        <v>7</v>
      </c>
      <c r="T370">
        <v>8</v>
      </c>
      <c r="U370">
        <v>9</v>
      </c>
      <c r="V370">
        <v>10</v>
      </c>
      <c r="W370" t="s">
        <v>17</v>
      </c>
      <c r="X370" t="s">
        <v>18</v>
      </c>
      <c r="Y370">
        <v>1</v>
      </c>
      <c r="Z370">
        <v>2</v>
      </c>
      <c r="AA370">
        <v>3</v>
      </c>
      <c r="AB370">
        <v>4</v>
      </c>
      <c r="AC370">
        <v>5</v>
      </c>
      <c r="AD370">
        <v>6</v>
      </c>
      <c r="AE370">
        <v>7</v>
      </c>
      <c r="AF370">
        <v>8</v>
      </c>
      <c r="AG370">
        <v>9</v>
      </c>
      <c r="AH370">
        <v>10</v>
      </c>
    </row>
    <row r="371" spans="1:34" ht="12.75">
      <c r="A371">
        <v>1</v>
      </c>
      <c r="B371">
        <v>2</v>
      </c>
      <c r="C371">
        <v>3</v>
      </c>
      <c r="D371">
        <v>4</v>
      </c>
      <c r="E371">
        <v>5</v>
      </c>
      <c r="F371">
        <v>6</v>
      </c>
      <c r="G371">
        <v>7</v>
      </c>
      <c r="H371">
        <v>8</v>
      </c>
      <c r="I371">
        <v>9</v>
      </c>
      <c r="J371">
        <v>10</v>
      </c>
      <c r="M371">
        <v>1</v>
      </c>
      <c r="N371">
        <v>2</v>
      </c>
      <c r="O371">
        <v>3</v>
      </c>
      <c r="P371">
        <v>4</v>
      </c>
      <c r="Q371">
        <v>5</v>
      </c>
      <c r="R371">
        <v>6</v>
      </c>
      <c r="S371">
        <v>7</v>
      </c>
      <c r="T371">
        <v>8</v>
      </c>
      <c r="U371">
        <v>9</v>
      </c>
      <c r="V371">
        <v>10</v>
      </c>
      <c r="Y371">
        <v>1</v>
      </c>
      <c r="Z371">
        <v>2</v>
      </c>
      <c r="AA371">
        <v>3</v>
      </c>
      <c r="AB371">
        <v>4</v>
      </c>
      <c r="AC371">
        <v>5</v>
      </c>
      <c r="AD371">
        <v>6</v>
      </c>
      <c r="AE371">
        <v>7</v>
      </c>
      <c r="AF371">
        <v>8</v>
      </c>
      <c r="AG371">
        <v>9</v>
      </c>
      <c r="AH371">
        <v>10</v>
      </c>
    </row>
    <row r="375" spans="1:35" ht="12.75">
      <c r="A375" s="167" t="s">
        <v>7</v>
      </c>
      <c r="B375" s="167"/>
      <c r="C375" s="167"/>
      <c r="D375" s="167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</row>
    <row r="376" spans="1:35" ht="12.75">
      <c r="A376" s="167"/>
      <c r="B376" s="167"/>
      <c r="C376" s="167"/>
      <c r="D376" s="167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</row>
    <row r="378" spans="1:35" ht="22.5">
      <c r="A378" s="172" t="s">
        <v>8</v>
      </c>
      <c r="B378" s="172"/>
      <c r="C378" s="172"/>
      <c r="D378" s="172"/>
      <c r="E378" s="172"/>
      <c r="F378" s="172"/>
      <c r="G378" s="172"/>
      <c r="H378" s="172"/>
      <c r="I378" s="172"/>
      <c r="J378" s="172"/>
      <c r="K378" s="172"/>
      <c r="L378" s="172"/>
      <c r="M378" s="172"/>
      <c r="N378" s="172"/>
      <c r="O378" s="172"/>
      <c r="P378" s="172"/>
      <c r="Q378" s="172"/>
      <c r="R378" s="172"/>
      <c r="S378" s="172"/>
      <c r="T378" s="172"/>
      <c r="U378" s="172"/>
      <c r="V378" s="172"/>
      <c r="W378" s="172"/>
      <c r="X378" s="172"/>
      <c r="Y378" s="172"/>
      <c r="Z378" s="172"/>
      <c r="AA378" s="172"/>
      <c r="AB378" s="172"/>
      <c r="AC378" s="172"/>
      <c r="AD378" s="172"/>
      <c r="AE378" s="172"/>
      <c r="AF378" s="172"/>
      <c r="AG378" s="172"/>
      <c r="AH378" s="172"/>
      <c r="AI378" s="172"/>
    </row>
    <row r="379" spans="1:31" s="3" customFormat="1" ht="21">
      <c r="A379" s="167" t="s">
        <v>9</v>
      </c>
      <c r="B379" s="167"/>
      <c r="C379" s="167"/>
      <c r="D379" s="167"/>
      <c r="E379" s="167"/>
      <c r="F379" s="167"/>
      <c r="G379" s="167"/>
      <c r="H379" s="171">
        <f>H361</f>
        <v>0</v>
      </c>
      <c r="I379" s="171"/>
      <c r="J379" s="171"/>
      <c r="K379" s="171"/>
      <c r="L379" s="171"/>
      <c r="M379" s="171"/>
      <c r="P379" s="167" t="s">
        <v>10</v>
      </c>
      <c r="Q379" s="167"/>
      <c r="R379" s="167"/>
      <c r="S379" s="167"/>
      <c r="T379" s="167"/>
      <c r="U379" s="167"/>
      <c r="V379" s="255">
        <f>V361</f>
        <v>0</v>
      </c>
      <c r="W379" s="128"/>
      <c r="X379" s="128"/>
      <c r="Y379" s="128"/>
      <c r="Z379" s="128"/>
      <c r="AA379" s="128"/>
      <c r="AB379" s="167" t="s">
        <v>11</v>
      </c>
      <c r="AC379" s="167"/>
      <c r="AD379" s="167"/>
      <c r="AE379" s="167"/>
    </row>
    <row r="381" spans="1:35" s="3" customFormat="1" ht="21">
      <c r="A381" s="168" t="s">
        <v>12</v>
      </c>
      <c r="B381" s="168"/>
      <c r="C381" s="168"/>
      <c r="D381" s="168"/>
      <c r="E381" s="168"/>
      <c r="F381" s="168"/>
      <c r="G381" s="168"/>
      <c r="H381" s="170" t="str">
        <f>'play-off '!E52</f>
        <v>TJ Spartak Čelákovice - oddíl nohejbalu</v>
      </c>
      <c r="I381" s="170"/>
      <c r="J381" s="170"/>
      <c r="K381" s="170"/>
      <c r="L381" s="170"/>
      <c r="M381" s="170"/>
      <c r="N381" s="170"/>
      <c r="O381" s="170"/>
      <c r="P381" s="170"/>
      <c r="Q381" s="170"/>
      <c r="S381" s="168" t="s">
        <v>13</v>
      </c>
      <c r="T381" s="168"/>
      <c r="U381" s="168"/>
      <c r="V381" s="168"/>
      <c r="W381" s="168"/>
      <c r="X381" s="168"/>
      <c r="Y381" s="168"/>
      <c r="Z381" s="178" t="str">
        <f>'play-off '!E62</f>
        <v>SK Šacung Benešov o.s.</v>
      </c>
      <c r="AA381" s="178"/>
      <c r="AB381" s="178"/>
      <c r="AC381" s="178"/>
      <c r="AD381" s="178"/>
      <c r="AE381" s="178"/>
      <c r="AF381" s="178"/>
      <c r="AG381" s="178"/>
      <c r="AH381" s="178"/>
      <c r="AI381" s="178"/>
    </row>
    <row r="384" spans="1:30" s="4" customFormat="1" ht="15">
      <c r="A384" s="171" t="s">
        <v>6</v>
      </c>
      <c r="B384" s="171"/>
      <c r="C384" s="171"/>
      <c r="D384" s="171"/>
      <c r="E384" s="171"/>
      <c r="F384" s="171"/>
      <c r="H384" s="171"/>
      <c r="I384" s="171"/>
      <c r="M384" s="171" t="s">
        <v>21</v>
      </c>
      <c r="N384" s="171"/>
      <c r="O384" s="171"/>
      <c r="P384" s="171"/>
      <c r="Q384" s="171"/>
      <c r="R384" s="171"/>
      <c r="Y384" s="171" t="s">
        <v>20</v>
      </c>
      <c r="Z384" s="171"/>
      <c r="AA384" s="171"/>
      <c r="AB384" s="171"/>
      <c r="AC384" s="171"/>
      <c r="AD384" s="171"/>
    </row>
    <row r="386" spans="1:34" ht="12.75">
      <c r="A386">
        <v>1</v>
      </c>
      <c r="B386">
        <v>2</v>
      </c>
      <c r="C386">
        <v>3</v>
      </c>
      <c r="D386">
        <v>4</v>
      </c>
      <c r="E386">
        <v>5</v>
      </c>
      <c r="F386">
        <v>6</v>
      </c>
      <c r="G386">
        <v>7</v>
      </c>
      <c r="H386">
        <v>8</v>
      </c>
      <c r="I386">
        <v>9</v>
      </c>
      <c r="J386">
        <v>10</v>
      </c>
      <c r="M386">
        <v>1</v>
      </c>
      <c r="N386">
        <v>2</v>
      </c>
      <c r="O386" t="s">
        <v>18</v>
      </c>
      <c r="P386">
        <v>4</v>
      </c>
      <c r="Q386">
        <v>5</v>
      </c>
      <c r="R386">
        <v>6</v>
      </c>
      <c r="S386">
        <v>7</v>
      </c>
      <c r="T386">
        <v>8</v>
      </c>
      <c r="U386">
        <v>9</v>
      </c>
      <c r="V386">
        <v>10</v>
      </c>
      <c r="W386" t="s">
        <v>17</v>
      </c>
      <c r="X386" t="s">
        <v>18</v>
      </c>
      <c r="Y386">
        <v>1</v>
      </c>
      <c r="Z386">
        <v>2</v>
      </c>
      <c r="AA386">
        <v>3</v>
      </c>
      <c r="AB386">
        <v>4</v>
      </c>
      <c r="AC386">
        <v>5</v>
      </c>
      <c r="AD386">
        <v>6</v>
      </c>
      <c r="AE386">
        <v>7</v>
      </c>
      <c r="AF386">
        <v>8</v>
      </c>
      <c r="AG386">
        <v>9</v>
      </c>
      <c r="AH386">
        <v>10</v>
      </c>
    </row>
    <row r="387" spans="1:34" ht="12.75">
      <c r="A387">
        <v>1</v>
      </c>
      <c r="B387">
        <v>2</v>
      </c>
      <c r="C387">
        <v>3</v>
      </c>
      <c r="D387">
        <v>4</v>
      </c>
      <c r="E387">
        <v>5</v>
      </c>
      <c r="F387">
        <v>6</v>
      </c>
      <c r="G387">
        <v>7</v>
      </c>
      <c r="H387">
        <v>8</v>
      </c>
      <c r="I387">
        <v>9</v>
      </c>
      <c r="J387">
        <v>10</v>
      </c>
      <c r="M387">
        <v>1</v>
      </c>
      <c r="N387">
        <v>2</v>
      </c>
      <c r="O387">
        <v>3</v>
      </c>
      <c r="P387">
        <v>4</v>
      </c>
      <c r="Q387">
        <v>5</v>
      </c>
      <c r="R387">
        <v>6</v>
      </c>
      <c r="S387">
        <v>7</v>
      </c>
      <c r="T387">
        <v>8</v>
      </c>
      <c r="U387">
        <v>9</v>
      </c>
      <c r="V387">
        <v>10</v>
      </c>
      <c r="Y387">
        <v>1</v>
      </c>
      <c r="Z387">
        <v>2</v>
      </c>
      <c r="AA387">
        <v>3</v>
      </c>
      <c r="AB387">
        <v>4</v>
      </c>
      <c r="AC387">
        <v>5</v>
      </c>
      <c r="AD387">
        <v>6</v>
      </c>
      <c r="AE387">
        <v>7</v>
      </c>
      <c r="AF387">
        <v>8</v>
      </c>
      <c r="AG387">
        <v>9</v>
      </c>
      <c r="AH387">
        <v>10</v>
      </c>
    </row>
    <row r="391" spans="1:35" ht="12.75">
      <c r="A391" s="167" t="s">
        <v>7</v>
      </c>
      <c r="B391" s="167"/>
      <c r="C391" s="167"/>
      <c r="D391" s="167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</row>
    <row r="392" spans="1:35" ht="12.75">
      <c r="A392" s="167"/>
      <c r="B392" s="167"/>
      <c r="C392" s="167"/>
      <c r="D392" s="167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</row>
    <row r="437" spans="1:35" ht="22.5">
      <c r="A437" s="172" t="s">
        <v>8</v>
      </c>
      <c r="B437" s="172"/>
      <c r="C437" s="172"/>
      <c r="D437" s="172"/>
      <c r="E437" s="172"/>
      <c r="F437" s="172"/>
      <c r="G437" s="172"/>
      <c r="H437" s="172"/>
      <c r="I437" s="172"/>
      <c r="J437" s="172"/>
      <c r="K437" s="172"/>
      <c r="L437" s="172"/>
      <c r="M437" s="172"/>
      <c r="N437" s="172"/>
      <c r="O437" s="172"/>
      <c r="P437" s="172"/>
      <c r="Q437" s="172"/>
      <c r="R437" s="172"/>
      <c r="S437" s="172"/>
      <c r="T437" s="172"/>
      <c r="U437" s="172"/>
      <c r="V437" s="172"/>
      <c r="W437" s="172"/>
      <c r="X437" s="172"/>
      <c r="Y437" s="172"/>
      <c r="Z437" s="172"/>
      <c r="AA437" s="172"/>
      <c r="AB437" s="172"/>
      <c r="AC437" s="172"/>
      <c r="AD437" s="172"/>
      <c r="AE437" s="172"/>
      <c r="AF437" s="172"/>
      <c r="AG437" s="172"/>
      <c r="AH437" s="172"/>
      <c r="AI437" s="172"/>
    </row>
    <row r="438" spans="1:31" s="3" customFormat="1" ht="21">
      <c r="A438" s="167" t="s">
        <v>9</v>
      </c>
      <c r="B438" s="167"/>
      <c r="C438" s="167"/>
      <c r="D438" s="167"/>
      <c r="E438" s="167"/>
      <c r="F438" s="167"/>
      <c r="G438" s="167"/>
      <c r="H438" s="171" t="s">
        <v>23</v>
      </c>
      <c r="I438" s="171"/>
      <c r="J438" s="171"/>
      <c r="K438" s="171"/>
      <c r="L438" s="171"/>
      <c r="M438" s="171"/>
      <c r="P438" s="167" t="s">
        <v>10</v>
      </c>
      <c r="Q438" s="167"/>
      <c r="R438" s="167"/>
      <c r="S438" s="167"/>
      <c r="T438" s="167"/>
      <c r="U438" s="167"/>
      <c r="V438" s="255" t="s">
        <v>101</v>
      </c>
      <c r="W438" s="256"/>
      <c r="X438" s="256"/>
      <c r="Y438" s="256"/>
      <c r="Z438" s="256"/>
      <c r="AA438" s="256"/>
      <c r="AB438" s="167" t="s">
        <v>11</v>
      </c>
      <c r="AC438" s="167"/>
      <c r="AD438" s="167"/>
      <c r="AE438" s="167"/>
    </row>
    <row r="440" spans="1:35" s="3" customFormat="1" ht="21">
      <c r="A440" s="168" t="s">
        <v>12</v>
      </c>
      <c r="B440" s="168"/>
      <c r="C440" s="168"/>
      <c r="D440" s="168"/>
      <c r="E440" s="168"/>
      <c r="F440" s="168"/>
      <c r="G440" s="168"/>
      <c r="H440" s="169" t="str">
        <f>'play-off '!H8</f>
        <v>TJ Dynamo České Budějovice "A"</v>
      </c>
      <c r="I440" s="169"/>
      <c r="J440" s="169"/>
      <c r="K440" s="169"/>
      <c r="L440" s="169"/>
      <c r="M440" s="169"/>
      <c r="N440" s="169"/>
      <c r="O440" s="169"/>
      <c r="P440" s="169"/>
      <c r="Q440" s="169"/>
      <c r="S440" s="168" t="s">
        <v>13</v>
      </c>
      <c r="T440" s="168"/>
      <c r="U440" s="168"/>
      <c r="V440" s="168"/>
      <c r="W440" s="168"/>
      <c r="X440" s="168"/>
      <c r="Y440" s="168"/>
      <c r="Z440" s="170" t="str">
        <f>'play-off '!H24</f>
        <v>TJ Avia Čakovice</v>
      </c>
      <c r="AA440" s="170"/>
      <c r="AB440" s="170"/>
      <c r="AC440" s="170"/>
      <c r="AD440" s="170"/>
      <c r="AE440" s="170"/>
      <c r="AF440" s="170"/>
      <c r="AG440" s="170"/>
      <c r="AH440" s="170"/>
      <c r="AI440" s="170"/>
    </row>
    <row r="443" spans="1:30" s="4" customFormat="1" ht="15">
      <c r="A443" s="171" t="s">
        <v>6</v>
      </c>
      <c r="B443" s="171"/>
      <c r="C443" s="171"/>
      <c r="D443" s="171"/>
      <c r="E443" s="171"/>
      <c r="F443" s="171"/>
      <c r="H443" s="171"/>
      <c r="I443" s="171"/>
      <c r="M443" s="171" t="s">
        <v>19</v>
      </c>
      <c r="N443" s="171"/>
      <c r="O443" s="171"/>
      <c r="P443" s="171"/>
      <c r="Q443" s="171"/>
      <c r="R443" s="171"/>
      <c r="S443" s="6"/>
      <c r="T443" s="6"/>
      <c r="U443" s="6"/>
      <c r="Y443" s="171" t="s">
        <v>20</v>
      </c>
      <c r="Z443" s="171"/>
      <c r="AA443" s="171"/>
      <c r="AB443" s="171"/>
      <c r="AC443" s="171"/>
      <c r="AD443" s="171"/>
    </row>
    <row r="444" spans="16:21" ht="12.75">
      <c r="P444" s="174"/>
      <c r="Q444" s="174"/>
      <c r="R444" s="174"/>
      <c r="S444" s="174"/>
      <c r="T444" s="174"/>
      <c r="U444" s="174"/>
    </row>
    <row r="445" spans="1:34" ht="12.75">
      <c r="A445">
        <v>1</v>
      </c>
      <c r="B445">
        <v>2</v>
      </c>
      <c r="C445">
        <v>3</v>
      </c>
      <c r="D445">
        <v>4</v>
      </c>
      <c r="E445">
        <v>5</v>
      </c>
      <c r="F445">
        <v>6</v>
      </c>
      <c r="G445">
        <v>7</v>
      </c>
      <c r="H445">
        <v>8</v>
      </c>
      <c r="I445">
        <v>9</v>
      </c>
      <c r="J445">
        <v>10</v>
      </c>
      <c r="M445">
        <v>1</v>
      </c>
      <c r="N445">
        <v>2</v>
      </c>
      <c r="O445">
        <v>3</v>
      </c>
      <c r="P445">
        <v>4</v>
      </c>
      <c r="Q445">
        <v>5</v>
      </c>
      <c r="R445">
        <v>6</v>
      </c>
      <c r="S445">
        <v>7</v>
      </c>
      <c r="T445">
        <v>8</v>
      </c>
      <c r="U445">
        <v>9</v>
      </c>
      <c r="V445">
        <v>10</v>
      </c>
      <c r="W445" t="s">
        <v>17</v>
      </c>
      <c r="X445" t="s">
        <v>18</v>
      </c>
      <c r="Y445">
        <v>1</v>
      </c>
      <c r="Z445">
        <v>2</v>
      </c>
      <c r="AA445">
        <v>3</v>
      </c>
      <c r="AB445">
        <v>4</v>
      </c>
      <c r="AC445">
        <v>5</v>
      </c>
      <c r="AD445">
        <v>6</v>
      </c>
      <c r="AE445">
        <v>7</v>
      </c>
      <c r="AF445">
        <v>8</v>
      </c>
      <c r="AG445">
        <v>9</v>
      </c>
      <c r="AH445">
        <v>10</v>
      </c>
    </row>
    <row r="446" spans="1:34" ht="12.75">
      <c r="A446">
        <v>1</v>
      </c>
      <c r="B446">
        <v>2</v>
      </c>
      <c r="C446">
        <v>3</v>
      </c>
      <c r="D446">
        <v>4</v>
      </c>
      <c r="E446">
        <v>5</v>
      </c>
      <c r="F446">
        <v>6</v>
      </c>
      <c r="G446">
        <v>7</v>
      </c>
      <c r="H446">
        <v>8</v>
      </c>
      <c r="I446">
        <v>9</v>
      </c>
      <c r="J446">
        <v>10</v>
      </c>
      <c r="M446">
        <v>1</v>
      </c>
      <c r="N446">
        <v>2</v>
      </c>
      <c r="O446">
        <v>3</v>
      </c>
      <c r="P446">
        <v>4</v>
      </c>
      <c r="Q446">
        <v>5</v>
      </c>
      <c r="R446">
        <v>6</v>
      </c>
      <c r="S446">
        <v>7</v>
      </c>
      <c r="T446">
        <v>8</v>
      </c>
      <c r="U446">
        <v>9</v>
      </c>
      <c r="V446">
        <v>10</v>
      </c>
      <c r="Y446">
        <v>1</v>
      </c>
      <c r="Z446">
        <v>2</v>
      </c>
      <c r="AA446">
        <v>3</v>
      </c>
      <c r="AB446">
        <v>4</v>
      </c>
      <c r="AC446">
        <v>5</v>
      </c>
      <c r="AD446">
        <v>6</v>
      </c>
      <c r="AE446">
        <v>7</v>
      </c>
      <c r="AF446">
        <v>8</v>
      </c>
      <c r="AG446">
        <v>9</v>
      </c>
      <c r="AH446">
        <v>10</v>
      </c>
    </row>
    <row r="450" spans="1:35" ht="12.75">
      <c r="A450" s="167" t="s">
        <v>7</v>
      </c>
      <c r="B450" s="167"/>
      <c r="C450" s="167"/>
      <c r="D450" s="167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</row>
    <row r="451" spans="1:35" ht="12.75">
      <c r="A451" s="167"/>
      <c r="B451" s="167"/>
      <c r="C451" s="167"/>
      <c r="D451" s="167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</row>
    <row r="454" spans="1:35" ht="22.5">
      <c r="A454" s="172" t="s">
        <v>8</v>
      </c>
      <c r="B454" s="172"/>
      <c r="C454" s="172"/>
      <c r="D454" s="172"/>
      <c r="E454" s="172"/>
      <c r="F454" s="172"/>
      <c r="G454" s="172"/>
      <c r="H454" s="172"/>
      <c r="I454" s="172"/>
      <c r="J454" s="172"/>
      <c r="K454" s="172"/>
      <c r="L454" s="172"/>
      <c r="M454" s="172"/>
      <c r="N454" s="172"/>
      <c r="O454" s="172"/>
      <c r="P454" s="172"/>
      <c r="Q454" s="172"/>
      <c r="R454" s="172"/>
      <c r="S454" s="172"/>
      <c r="T454" s="172"/>
      <c r="U454" s="172"/>
      <c r="V454" s="172"/>
      <c r="W454" s="172"/>
      <c r="X454" s="172"/>
      <c r="Y454" s="172"/>
      <c r="Z454" s="172"/>
      <c r="AA454" s="172"/>
      <c r="AB454" s="172"/>
      <c r="AC454" s="172"/>
      <c r="AD454" s="172"/>
      <c r="AE454" s="172"/>
      <c r="AF454" s="172"/>
      <c r="AG454" s="172"/>
      <c r="AH454" s="172"/>
      <c r="AI454" s="172"/>
    </row>
    <row r="455" spans="1:31" s="3" customFormat="1" ht="21">
      <c r="A455" s="167" t="s">
        <v>9</v>
      </c>
      <c r="B455" s="167"/>
      <c r="C455" s="167"/>
      <c r="D455" s="167"/>
      <c r="E455" s="167"/>
      <c r="F455" s="167"/>
      <c r="G455" s="167"/>
      <c r="H455" s="171" t="str">
        <f>H438</f>
        <v>Dorost dvojice</v>
      </c>
      <c r="I455" s="171"/>
      <c r="J455" s="171"/>
      <c r="K455" s="171"/>
      <c r="L455" s="171"/>
      <c r="M455" s="171"/>
      <c r="P455" s="167" t="s">
        <v>10</v>
      </c>
      <c r="Q455" s="167"/>
      <c r="R455" s="167"/>
      <c r="S455" s="167"/>
      <c r="T455" s="167"/>
      <c r="U455" s="167"/>
      <c r="V455" s="255" t="str">
        <f>V438</f>
        <v>Play off</v>
      </c>
      <c r="W455" s="128"/>
      <c r="X455" s="128"/>
      <c r="Y455" s="128"/>
      <c r="Z455" s="128"/>
      <c r="AA455" s="128"/>
      <c r="AB455" s="167" t="s">
        <v>11</v>
      </c>
      <c r="AC455" s="167"/>
      <c r="AD455" s="167"/>
      <c r="AE455" s="167"/>
    </row>
    <row r="457" spans="1:35" s="3" customFormat="1" ht="21">
      <c r="A457" s="168" t="s">
        <v>12</v>
      </c>
      <c r="B457" s="168"/>
      <c r="C457" s="168"/>
      <c r="D457" s="168"/>
      <c r="E457" s="168"/>
      <c r="F457" s="168"/>
      <c r="G457" s="168"/>
      <c r="H457" s="169" t="str">
        <f>'play-off '!H40</f>
        <v>TJ Sokol SDS EXMOST Modřice</v>
      </c>
      <c r="I457" s="169"/>
      <c r="J457" s="169"/>
      <c r="K457" s="169"/>
      <c r="L457" s="169"/>
      <c r="M457" s="169"/>
      <c r="N457" s="169"/>
      <c r="O457" s="169"/>
      <c r="P457" s="169"/>
      <c r="Q457" s="169"/>
      <c r="S457" s="168" t="s">
        <v>13</v>
      </c>
      <c r="T457" s="168"/>
      <c r="U457" s="168"/>
      <c r="V457" s="168"/>
      <c r="W457" s="168"/>
      <c r="X457" s="168"/>
      <c r="Y457" s="168"/>
      <c r="Z457" s="179" t="str">
        <f>'play-off '!H56</f>
        <v>TJ Spartak Čelákovice - oddíl nohejbalu</v>
      </c>
      <c r="AA457" s="179"/>
      <c r="AB457" s="179"/>
      <c r="AC457" s="179"/>
      <c r="AD457" s="179"/>
      <c r="AE457" s="179"/>
      <c r="AF457" s="179"/>
      <c r="AG457" s="179"/>
      <c r="AH457" s="179"/>
      <c r="AI457" s="179"/>
    </row>
    <row r="460" spans="1:30" s="4" customFormat="1" ht="15">
      <c r="A460" s="171" t="s">
        <v>6</v>
      </c>
      <c r="B460" s="171"/>
      <c r="C460" s="171"/>
      <c r="D460" s="171"/>
      <c r="E460" s="171"/>
      <c r="F460" s="171"/>
      <c r="H460" s="171"/>
      <c r="I460" s="171"/>
      <c r="M460" s="171" t="s">
        <v>16</v>
      </c>
      <c r="N460" s="171"/>
      <c r="O460" s="171"/>
      <c r="P460" s="171"/>
      <c r="Q460" s="171"/>
      <c r="R460" s="171"/>
      <c r="Y460" s="171" t="s">
        <v>20</v>
      </c>
      <c r="Z460" s="171"/>
      <c r="AA460" s="171"/>
      <c r="AB460" s="171"/>
      <c r="AC460" s="171"/>
      <c r="AD460" s="171"/>
    </row>
    <row r="462" spans="1:34" ht="12.75">
      <c r="A462">
        <v>1</v>
      </c>
      <c r="B462">
        <v>2</v>
      </c>
      <c r="C462">
        <v>3</v>
      </c>
      <c r="D462">
        <v>4</v>
      </c>
      <c r="E462">
        <v>5</v>
      </c>
      <c r="F462">
        <v>6</v>
      </c>
      <c r="G462">
        <v>7</v>
      </c>
      <c r="H462">
        <v>8</v>
      </c>
      <c r="I462">
        <v>9</v>
      </c>
      <c r="J462">
        <v>10</v>
      </c>
      <c r="M462">
        <v>1</v>
      </c>
      <c r="N462">
        <v>2</v>
      </c>
      <c r="O462">
        <v>3</v>
      </c>
      <c r="P462">
        <v>4</v>
      </c>
      <c r="Q462">
        <v>5</v>
      </c>
      <c r="R462">
        <v>6</v>
      </c>
      <c r="S462">
        <v>7</v>
      </c>
      <c r="T462">
        <v>8</v>
      </c>
      <c r="U462">
        <v>9</v>
      </c>
      <c r="V462">
        <v>10</v>
      </c>
      <c r="W462" t="s">
        <v>17</v>
      </c>
      <c r="X462" t="s">
        <v>18</v>
      </c>
      <c r="Y462">
        <v>1</v>
      </c>
      <c r="Z462">
        <v>2</v>
      </c>
      <c r="AA462">
        <v>3</v>
      </c>
      <c r="AB462">
        <v>4</v>
      </c>
      <c r="AC462">
        <v>5</v>
      </c>
      <c r="AD462">
        <v>6</v>
      </c>
      <c r="AE462">
        <v>7</v>
      </c>
      <c r="AF462">
        <v>8</v>
      </c>
      <c r="AG462">
        <v>9</v>
      </c>
      <c r="AH462">
        <v>10</v>
      </c>
    </row>
    <row r="463" spans="1:34" ht="12.75">
      <c r="A463">
        <v>1</v>
      </c>
      <c r="B463">
        <v>2</v>
      </c>
      <c r="C463">
        <v>3</v>
      </c>
      <c r="D463">
        <v>4</v>
      </c>
      <c r="E463">
        <v>5</v>
      </c>
      <c r="F463">
        <v>6</v>
      </c>
      <c r="G463">
        <v>7</v>
      </c>
      <c r="H463">
        <v>8</v>
      </c>
      <c r="I463">
        <v>9</v>
      </c>
      <c r="J463">
        <v>10</v>
      </c>
      <c r="M463">
        <v>1</v>
      </c>
      <c r="N463">
        <v>2</v>
      </c>
      <c r="O463">
        <v>3</v>
      </c>
      <c r="P463">
        <v>4</v>
      </c>
      <c r="Q463">
        <v>5</v>
      </c>
      <c r="R463">
        <v>6</v>
      </c>
      <c r="S463">
        <v>7</v>
      </c>
      <c r="T463">
        <v>8</v>
      </c>
      <c r="U463">
        <v>9</v>
      </c>
      <c r="V463">
        <v>10</v>
      </c>
      <c r="Y463">
        <v>1</v>
      </c>
      <c r="Z463">
        <v>2</v>
      </c>
      <c r="AA463">
        <v>3</v>
      </c>
      <c r="AB463">
        <v>4</v>
      </c>
      <c r="AC463">
        <v>5</v>
      </c>
      <c r="AD463">
        <v>6</v>
      </c>
      <c r="AE463">
        <v>7</v>
      </c>
      <c r="AF463">
        <v>8</v>
      </c>
      <c r="AG463">
        <v>9</v>
      </c>
      <c r="AH463">
        <v>10</v>
      </c>
    </row>
    <row r="467" spans="1:35" ht="12.75">
      <c r="A467" s="167" t="s">
        <v>7</v>
      </c>
      <c r="B467" s="167"/>
      <c r="C467" s="167"/>
      <c r="D467" s="167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</row>
    <row r="468" spans="1:35" ht="12.75">
      <c r="A468" s="167"/>
      <c r="B468" s="167"/>
      <c r="C468" s="167"/>
      <c r="D468" s="167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</row>
    <row r="472" spans="1:35" ht="22.5">
      <c r="A472" s="172" t="s">
        <v>8</v>
      </c>
      <c r="B472" s="172"/>
      <c r="C472" s="172"/>
      <c r="D472" s="172"/>
      <c r="E472" s="172"/>
      <c r="F472" s="172"/>
      <c r="G472" s="172"/>
      <c r="H472" s="172"/>
      <c r="I472" s="172"/>
      <c r="J472" s="172"/>
      <c r="K472" s="172"/>
      <c r="L472" s="172"/>
      <c r="M472" s="172"/>
      <c r="N472" s="172"/>
      <c r="O472" s="172"/>
      <c r="P472" s="172"/>
      <c r="Q472" s="172"/>
      <c r="R472" s="172"/>
      <c r="S472" s="172"/>
      <c r="T472" s="172"/>
      <c r="U472" s="172"/>
      <c r="V472" s="172"/>
      <c r="W472" s="172"/>
      <c r="X472" s="172"/>
      <c r="Y472" s="172"/>
      <c r="Z472" s="172"/>
      <c r="AA472" s="172"/>
      <c r="AB472" s="172"/>
      <c r="AC472" s="172"/>
      <c r="AD472" s="172"/>
      <c r="AE472" s="172"/>
      <c r="AF472" s="172"/>
      <c r="AG472" s="172"/>
      <c r="AH472" s="172"/>
      <c r="AI472" s="172"/>
    </row>
    <row r="473" spans="1:31" s="3" customFormat="1" ht="21">
      <c r="A473" s="167" t="s">
        <v>9</v>
      </c>
      <c r="B473" s="167"/>
      <c r="C473" s="167"/>
      <c r="D473" s="167"/>
      <c r="E473" s="167"/>
      <c r="F473" s="167"/>
      <c r="G473" s="167"/>
      <c r="H473" s="171" t="str">
        <f>H438</f>
        <v>Dorost dvojice</v>
      </c>
      <c r="I473" s="171"/>
      <c r="J473" s="171"/>
      <c r="K473" s="171"/>
      <c r="L473" s="171"/>
      <c r="M473" s="171"/>
      <c r="P473" s="167" t="s">
        <v>10</v>
      </c>
      <c r="Q473" s="167"/>
      <c r="R473" s="167"/>
      <c r="S473" s="167"/>
      <c r="T473" s="167"/>
      <c r="U473" s="167"/>
      <c r="V473" s="255" t="str">
        <f>V438</f>
        <v>Play off</v>
      </c>
      <c r="W473" s="128"/>
      <c r="X473" s="128"/>
      <c r="Y473" s="128"/>
      <c r="Z473" s="128"/>
      <c r="AA473" s="128"/>
      <c r="AB473" s="167" t="s">
        <v>11</v>
      </c>
      <c r="AC473" s="167"/>
      <c r="AD473" s="167"/>
      <c r="AE473" s="167"/>
    </row>
    <row r="475" spans="1:35" s="3" customFormat="1" ht="21">
      <c r="A475" s="168" t="s">
        <v>12</v>
      </c>
      <c r="B475" s="168"/>
      <c r="C475" s="168"/>
      <c r="D475" s="168"/>
      <c r="E475" s="168"/>
      <c r="F475" s="168"/>
      <c r="G475" s="168"/>
      <c r="H475" s="169" t="e">
        <f>#REF!</f>
        <v>#REF!</v>
      </c>
      <c r="I475" s="169"/>
      <c r="J475" s="169"/>
      <c r="K475" s="169"/>
      <c r="L475" s="169"/>
      <c r="M475" s="169"/>
      <c r="N475" s="169"/>
      <c r="O475" s="169"/>
      <c r="P475" s="169"/>
      <c r="Q475" s="169"/>
      <c r="S475" s="168" t="s">
        <v>13</v>
      </c>
      <c r="T475" s="168"/>
      <c r="U475" s="168"/>
      <c r="V475" s="168"/>
      <c r="W475" s="168"/>
      <c r="X475" s="168"/>
      <c r="Y475" s="168"/>
      <c r="Z475" s="169" t="e">
        <f>#REF!</f>
        <v>#REF!</v>
      </c>
      <c r="AA475" s="169"/>
      <c r="AB475" s="169"/>
      <c r="AC475" s="169"/>
      <c r="AD475" s="169"/>
      <c r="AE475" s="169"/>
      <c r="AF475" s="169"/>
      <c r="AG475" s="169"/>
      <c r="AH475" s="169"/>
      <c r="AI475" s="169"/>
    </row>
    <row r="478" spans="1:30" s="4" customFormat="1" ht="15">
      <c r="A478" s="171" t="s">
        <v>6</v>
      </c>
      <c r="B478" s="171"/>
      <c r="C478" s="171"/>
      <c r="D478" s="171"/>
      <c r="E478" s="171"/>
      <c r="F478" s="171"/>
      <c r="H478" s="171"/>
      <c r="I478" s="171"/>
      <c r="M478" s="171" t="s">
        <v>21</v>
      </c>
      <c r="N478" s="171"/>
      <c r="O478" s="171"/>
      <c r="P478" s="171"/>
      <c r="Q478" s="171"/>
      <c r="R478" s="171"/>
      <c r="Y478" s="171" t="s">
        <v>20</v>
      </c>
      <c r="Z478" s="171"/>
      <c r="AA478" s="171"/>
      <c r="AB478" s="171"/>
      <c r="AC478" s="171"/>
      <c r="AD478" s="171"/>
    </row>
    <row r="480" spans="1:34" ht="12.75">
      <c r="A480">
        <v>1</v>
      </c>
      <c r="B480">
        <v>2</v>
      </c>
      <c r="C480">
        <v>3</v>
      </c>
      <c r="D480">
        <v>4</v>
      </c>
      <c r="E480">
        <v>5</v>
      </c>
      <c r="F480">
        <v>6</v>
      </c>
      <c r="G480">
        <v>7</v>
      </c>
      <c r="H480">
        <v>8</v>
      </c>
      <c r="I480">
        <v>9</v>
      </c>
      <c r="J480">
        <v>10</v>
      </c>
      <c r="M480">
        <v>1</v>
      </c>
      <c r="N480">
        <v>2</v>
      </c>
      <c r="O480">
        <v>3</v>
      </c>
      <c r="P480">
        <v>4</v>
      </c>
      <c r="Q480">
        <v>5</v>
      </c>
      <c r="R480">
        <v>6</v>
      </c>
      <c r="S480">
        <v>7</v>
      </c>
      <c r="T480">
        <v>8</v>
      </c>
      <c r="U480">
        <v>9</v>
      </c>
      <c r="V480">
        <v>10</v>
      </c>
      <c r="W480" t="s">
        <v>17</v>
      </c>
      <c r="X480" t="s">
        <v>18</v>
      </c>
      <c r="Y480">
        <v>1</v>
      </c>
      <c r="Z480">
        <v>2</v>
      </c>
      <c r="AA480">
        <v>3</v>
      </c>
      <c r="AB480">
        <v>4</v>
      </c>
      <c r="AC480">
        <v>5</v>
      </c>
      <c r="AD480">
        <v>6</v>
      </c>
      <c r="AE480">
        <v>7</v>
      </c>
      <c r="AF480">
        <v>8</v>
      </c>
      <c r="AG480">
        <v>9</v>
      </c>
      <c r="AH480">
        <v>10</v>
      </c>
    </row>
    <row r="481" spans="1:34" ht="12.75">
      <c r="A481">
        <v>1</v>
      </c>
      <c r="B481">
        <v>2</v>
      </c>
      <c r="C481">
        <v>3</v>
      </c>
      <c r="D481">
        <v>4</v>
      </c>
      <c r="E481">
        <v>5</v>
      </c>
      <c r="F481">
        <v>6</v>
      </c>
      <c r="G481">
        <v>7</v>
      </c>
      <c r="H481">
        <v>8</v>
      </c>
      <c r="I481">
        <v>9</v>
      </c>
      <c r="J481">
        <v>10</v>
      </c>
      <c r="M481">
        <v>1</v>
      </c>
      <c r="N481">
        <v>2</v>
      </c>
      <c r="O481">
        <v>3</v>
      </c>
      <c r="P481">
        <v>4</v>
      </c>
      <c r="Q481">
        <v>5</v>
      </c>
      <c r="R481">
        <v>6</v>
      </c>
      <c r="S481">
        <v>7</v>
      </c>
      <c r="T481">
        <v>8</v>
      </c>
      <c r="U481">
        <v>9</v>
      </c>
      <c r="V481">
        <v>10</v>
      </c>
      <c r="Y481">
        <v>1</v>
      </c>
      <c r="Z481">
        <v>2</v>
      </c>
      <c r="AA481">
        <v>3</v>
      </c>
      <c r="AB481">
        <v>4</v>
      </c>
      <c r="AC481">
        <v>5</v>
      </c>
      <c r="AD481">
        <v>6</v>
      </c>
      <c r="AE481">
        <v>7</v>
      </c>
      <c r="AF481">
        <v>8</v>
      </c>
      <c r="AG481">
        <v>9</v>
      </c>
      <c r="AH481">
        <v>10</v>
      </c>
    </row>
    <row r="485" spans="1:35" ht="12.75">
      <c r="A485" s="167" t="s">
        <v>7</v>
      </c>
      <c r="B485" s="167"/>
      <c r="C485" s="167"/>
      <c r="D485" s="167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</row>
    <row r="486" spans="1:35" ht="12.75">
      <c r="A486" s="167"/>
      <c r="B486" s="167"/>
      <c r="C486" s="167"/>
      <c r="D486" s="167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</row>
    <row r="491" spans="1:35" ht="22.5">
      <c r="A491" s="172" t="s">
        <v>8</v>
      </c>
      <c r="B491" s="172"/>
      <c r="C491" s="172"/>
      <c r="D491" s="172"/>
      <c r="E491" s="172"/>
      <c r="F491" s="172"/>
      <c r="G491" s="172"/>
      <c r="H491" s="172"/>
      <c r="I491" s="172"/>
      <c r="J491" s="172"/>
      <c r="K491" s="172"/>
      <c r="L491" s="172"/>
      <c r="M491" s="172"/>
      <c r="N491" s="172"/>
      <c r="O491" s="172"/>
      <c r="P491" s="172"/>
      <c r="Q491" s="172"/>
      <c r="R491" s="172"/>
      <c r="S491" s="172"/>
      <c r="T491" s="172"/>
      <c r="U491" s="172"/>
      <c r="V491" s="172"/>
      <c r="W491" s="172"/>
      <c r="X491" s="172"/>
      <c r="Y491" s="172"/>
      <c r="Z491" s="172"/>
      <c r="AA491" s="172"/>
      <c r="AB491" s="172"/>
      <c r="AC491" s="172"/>
      <c r="AD491" s="172"/>
      <c r="AE491" s="172"/>
      <c r="AF491" s="172"/>
      <c r="AG491" s="172"/>
      <c r="AH491" s="172"/>
      <c r="AI491" s="172"/>
    </row>
    <row r="492" spans="1:31" s="3" customFormat="1" ht="21">
      <c r="A492" s="167" t="s">
        <v>9</v>
      </c>
      <c r="B492" s="167"/>
      <c r="C492" s="167"/>
      <c r="D492" s="167"/>
      <c r="E492" s="167"/>
      <c r="F492" s="167"/>
      <c r="G492" s="167"/>
      <c r="H492" s="171" t="s">
        <v>23</v>
      </c>
      <c r="I492" s="171"/>
      <c r="J492" s="171"/>
      <c r="K492" s="171"/>
      <c r="L492" s="171"/>
      <c r="M492" s="171"/>
      <c r="P492" s="167" t="s">
        <v>10</v>
      </c>
      <c r="Q492" s="167"/>
      <c r="R492" s="167"/>
      <c r="S492" s="167"/>
      <c r="T492" s="167"/>
      <c r="U492" s="167"/>
      <c r="V492" s="255" t="s">
        <v>101</v>
      </c>
      <c r="W492" s="256"/>
      <c r="X492" s="256"/>
      <c r="Y492" s="256"/>
      <c r="Z492" s="256"/>
      <c r="AA492" s="256"/>
      <c r="AB492" s="167" t="s">
        <v>11</v>
      </c>
      <c r="AC492" s="167"/>
      <c r="AD492" s="167"/>
      <c r="AE492" s="167"/>
    </row>
    <row r="494" spans="1:35" s="3" customFormat="1" ht="21">
      <c r="A494" s="168" t="s">
        <v>12</v>
      </c>
      <c r="B494" s="168"/>
      <c r="C494" s="168"/>
      <c r="D494" s="168"/>
      <c r="E494" s="168"/>
      <c r="F494" s="168"/>
      <c r="G494" s="168"/>
      <c r="H494" s="169" t="str">
        <f>'play-off '!H8</f>
        <v>TJ Dynamo České Budějovice "A"</v>
      </c>
      <c r="I494" s="169"/>
      <c r="J494" s="169"/>
      <c r="K494" s="169"/>
      <c r="L494" s="169"/>
      <c r="M494" s="169"/>
      <c r="N494" s="169"/>
      <c r="O494" s="169"/>
      <c r="P494" s="169"/>
      <c r="Q494" s="169"/>
      <c r="S494" s="168" t="s">
        <v>13</v>
      </c>
      <c r="T494" s="168"/>
      <c r="U494" s="168"/>
      <c r="V494" s="168"/>
      <c r="W494" s="168"/>
      <c r="X494" s="168"/>
      <c r="Y494" s="168"/>
      <c r="Z494" s="170" t="str">
        <f>'play-off '!H24</f>
        <v>TJ Avia Čakovice</v>
      </c>
      <c r="AA494" s="170"/>
      <c r="AB494" s="170"/>
      <c r="AC494" s="170"/>
      <c r="AD494" s="170"/>
      <c r="AE494" s="170"/>
      <c r="AF494" s="170"/>
      <c r="AG494" s="170"/>
      <c r="AH494" s="170"/>
      <c r="AI494" s="170"/>
    </row>
    <row r="497" spans="1:30" s="4" customFormat="1" ht="15">
      <c r="A497" s="171" t="s">
        <v>6</v>
      </c>
      <c r="B497" s="171"/>
      <c r="C497" s="171"/>
      <c r="D497" s="171"/>
      <c r="E497" s="171"/>
      <c r="F497" s="171"/>
      <c r="H497" s="171"/>
      <c r="I497" s="171"/>
      <c r="M497" s="171" t="s">
        <v>19</v>
      </c>
      <c r="N497" s="171"/>
      <c r="O497" s="171"/>
      <c r="P497" s="171"/>
      <c r="Q497" s="171"/>
      <c r="R497" s="171"/>
      <c r="S497" s="6"/>
      <c r="T497" s="6"/>
      <c r="U497" s="6"/>
      <c r="Y497" s="171" t="s">
        <v>20</v>
      </c>
      <c r="Z497" s="171"/>
      <c r="AA497" s="171"/>
      <c r="AB497" s="171"/>
      <c r="AC497" s="171"/>
      <c r="AD497" s="171"/>
    </row>
    <row r="498" spans="16:21" ht="12.75">
      <c r="P498" s="174"/>
      <c r="Q498" s="174"/>
      <c r="R498" s="174"/>
      <c r="S498" s="174"/>
      <c r="T498" s="174"/>
      <c r="U498" s="174"/>
    </row>
    <row r="499" spans="1:34" ht="12.75">
      <c r="A499">
        <v>1</v>
      </c>
      <c r="B499">
        <v>2</v>
      </c>
      <c r="C499">
        <v>3</v>
      </c>
      <c r="D499">
        <v>4</v>
      </c>
      <c r="E499">
        <v>5</v>
      </c>
      <c r="F499">
        <v>6</v>
      </c>
      <c r="G499">
        <v>7</v>
      </c>
      <c r="H499">
        <v>8</v>
      </c>
      <c r="I499">
        <v>9</v>
      </c>
      <c r="J499">
        <v>10</v>
      </c>
      <c r="M499">
        <v>1</v>
      </c>
      <c r="N499">
        <v>2</v>
      </c>
      <c r="O499">
        <v>3</v>
      </c>
      <c r="P499">
        <v>4</v>
      </c>
      <c r="Q499">
        <v>5</v>
      </c>
      <c r="R499">
        <v>6</v>
      </c>
      <c r="S499">
        <v>7</v>
      </c>
      <c r="T499">
        <v>8</v>
      </c>
      <c r="U499">
        <v>9</v>
      </c>
      <c r="V499">
        <v>10</v>
      </c>
      <c r="W499" t="s">
        <v>17</v>
      </c>
      <c r="X499" t="s">
        <v>18</v>
      </c>
      <c r="Y499">
        <v>1</v>
      </c>
      <c r="Z499">
        <v>2</v>
      </c>
      <c r="AA499">
        <v>3</v>
      </c>
      <c r="AB499">
        <v>4</v>
      </c>
      <c r="AC499">
        <v>5</v>
      </c>
      <c r="AD499">
        <v>6</v>
      </c>
      <c r="AE499">
        <v>7</v>
      </c>
      <c r="AF499">
        <v>8</v>
      </c>
      <c r="AG499">
        <v>9</v>
      </c>
      <c r="AH499">
        <v>10</v>
      </c>
    </row>
    <row r="500" spans="1:34" ht="12.75">
      <c r="A500">
        <v>1</v>
      </c>
      <c r="B500">
        <v>2</v>
      </c>
      <c r="C500">
        <v>3</v>
      </c>
      <c r="D500">
        <v>4</v>
      </c>
      <c r="E500">
        <v>5</v>
      </c>
      <c r="F500">
        <v>6</v>
      </c>
      <c r="G500">
        <v>7</v>
      </c>
      <c r="H500">
        <v>8</v>
      </c>
      <c r="I500">
        <v>9</v>
      </c>
      <c r="J500">
        <v>10</v>
      </c>
      <c r="M500">
        <v>1</v>
      </c>
      <c r="N500">
        <v>2</v>
      </c>
      <c r="O500">
        <v>3</v>
      </c>
      <c r="P500">
        <v>4</v>
      </c>
      <c r="Q500">
        <v>5</v>
      </c>
      <c r="R500">
        <v>6</v>
      </c>
      <c r="S500">
        <v>7</v>
      </c>
      <c r="T500">
        <v>8</v>
      </c>
      <c r="U500">
        <v>9</v>
      </c>
      <c r="V500">
        <v>10</v>
      </c>
      <c r="Y500">
        <v>1</v>
      </c>
      <c r="Z500">
        <v>2</v>
      </c>
      <c r="AA500">
        <v>3</v>
      </c>
      <c r="AB500">
        <v>4</v>
      </c>
      <c r="AC500">
        <v>5</v>
      </c>
      <c r="AD500">
        <v>6</v>
      </c>
      <c r="AE500">
        <v>7</v>
      </c>
      <c r="AF500">
        <v>8</v>
      </c>
      <c r="AG500">
        <v>9</v>
      </c>
      <c r="AH500">
        <v>10</v>
      </c>
    </row>
    <row r="504" spans="1:35" ht="12.75">
      <c r="A504" s="167" t="s">
        <v>7</v>
      </c>
      <c r="B504" s="167"/>
      <c r="C504" s="167"/>
      <c r="D504" s="167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</row>
    <row r="505" spans="1:35" ht="12.75">
      <c r="A505" s="167"/>
      <c r="B505" s="167"/>
      <c r="C505" s="167"/>
      <c r="D505" s="167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</row>
    <row r="508" spans="1:35" ht="22.5">
      <c r="A508" s="172" t="s">
        <v>8</v>
      </c>
      <c r="B508" s="172"/>
      <c r="C508" s="172"/>
      <c r="D508" s="172"/>
      <c r="E508" s="172"/>
      <c r="F508" s="172"/>
      <c r="G508" s="172"/>
      <c r="H508" s="172"/>
      <c r="I508" s="172"/>
      <c r="J508" s="172"/>
      <c r="K508" s="172"/>
      <c r="L508" s="172"/>
      <c r="M508" s="172"/>
      <c r="N508" s="172"/>
      <c r="O508" s="172"/>
      <c r="P508" s="172"/>
      <c r="Q508" s="172"/>
      <c r="R508" s="172"/>
      <c r="S508" s="172"/>
      <c r="T508" s="172"/>
      <c r="U508" s="172"/>
      <c r="V508" s="172"/>
      <c r="W508" s="172"/>
      <c r="X508" s="172"/>
      <c r="Y508" s="172"/>
      <c r="Z508" s="172"/>
      <c r="AA508" s="172"/>
      <c r="AB508" s="172"/>
      <c r="AC508" s="172"/>
      <c r="AD508" s="172"/>
      <c r="AE508" s="172"/>
      <c r="AF508" s="172"/>
      <c r="AG508" s="172"/>
      <c r="AH508" s="172"/>
      <c r="AI508" s="172"/>
    </row>
    <row r="509" spans="1:31" s="3" customFormat="1" ht="21">
      <c r="A509" s="167" t="s">
        <v>9</v>
      </c>
      <c r="B509" s="167"/>
      <c r="C509" s="167"/>
      <c r="D509" s="167"/>
      <c r="E509" s="167"/>
      <c r="F509" s="167"/>
      <c r="G509" s="167"/>
      <c r="H509" s="171" t="str">
        <f>H492</f>
        <v>Dorost dvojice</v>
      </c>
      <c r="I509" s="171"/>
      <c r="J509" s="171"/>
      <c r="K509" s="171"/>
      <c r="L509" s="171"/>
      <c r="M509" s="171"/>
      <c r="P509" s="167" t="s">
        <v>10</v>
      </c>
      <c r="Q509" s="167"/>
      <c r="R509" s="167"/>
      <c r="S509" s="167"/>
      <c r="T509" s="167"/>
      <c r="U509" s="167"/>
      <c r="V509" s="255" t="str">
        <f>V492</f>
        <v>Play off</v>
      </c>
      <c r="W509" s="128"/>
      <c r="X509" s="128"/>
      <c r="Y509" s="128"/>
      <c r="Z509" s="128"/>
      <c r="AA509" s="128"/>
      <c r="AB509" s="167" t="s">
        <v>11</v>
      </c>
      <c r="AC509" s="167"/>
      <c r="AD509" s="167"/>
      <c r="AE509" s="167"/>
    </row>
    <row r="511" spans="1:35" s="3" customFormat="1" ht="21">
      <c r="A511" s="168" t="s">
        <v>12</v>
      </c>
      <c r="B511" s="168"/>
      <c r="C511" s="168"/>
      <c r="D511" s="168"/>
      <c r="E511" s="168"/>
      <c r="F511" s="168"/>
      <c r="G511" s="168"/>
      <c r="H511" s="169" t="str">
        <f>'play-off '!H40</f>
        <v>TJ Sokol SDS EXMOST Modřice</v>
      </c>
      <c r="I511" s="169"/>
      <c r="J511" s="169"/>
      <c r="K511" s="169"/>
      <c r="L511" s="169"/>
      <c r="M511" s="169"/>
      <c r="N511" s="169"/>
      <c r="O511" s="169"/>
      <c r="P511" s="169"/>
      <c r="Q511" s="169"/>
      <c r="S511" s="168" t="s">
        <v>13</v>
      </c>
      <c r="T511" s="168"/>
      <c r="U511" s="168"/>
      <c r="V511" s="168"/>
      <c r="W511" s="168"/>
      <c r="X511" s="168"/>
      <c r="Y511" s="168"/>
      <c r="Z511" s="179" t="str">
        <f>'play-off '!H56</f>
        <v>TJ Spartak Čelákovice - oddíl nohejbalu</v>
      </c>
      <c r="AA511" s="179"/>
      <c r="AB511" s="179"/>
      <c r="AC511" s="179"/>
      <c r="AD511" s="179"/>
      <c r="AE511" s="179"/>
      <c r="AF511" s="179"/>
      <c r="AG511" s="179"/>
      <c r="AH511" s="179"/>
      <c r="AI511" s="179"/>
    </row>
    <row r="514" spans="1:30" s="4" customFormat="1" ht="15">
      <c r="A514" s="171" t="s">
        <v>6</v>
      </c>
      <c r="B514" s="171"/>
      <c r="C514" s="171"/>
      <c r="D514" s="171"/>
      <c r="E514" s="171"/>
      <c r="F514" s="171"/>
      <c r="H514" s="171"/>
      <c r="I514" s="171"/>
      <c r="M514" s="171" t="s">
        <v>16</v>
      </c>
      <c r="N514" s="171"/>
      <c r="O514" s="171"/>
      <c r="P514" s="171"/>
      <c r="Q514" s="171"/>
      <c r="R514" s="171"/>
      <c r="Y514" s="171" t="s">
        <v>20</v>
      </c>
      <c r="Z514" s="171"/>
      <c r="AA514" s="171"/>
      <c r="AB514" s="171"/>
      <c r="AC514" s="171"/>
      <c r="AD514" s="171"/>
    </row>
    <row r="516" spans="1:34" ht="12.75">
      <c r="A516">
        <v>1</v>
      </c>
      <c r="B516">
        <v>2</v>
      </c>
      <c r="C516">
        <v>3</v>
      </c>
      <c r="D516">
        <v>4</v>
      </c>
      <c r="E516">
        <v>5</v>
      </c>
      <c r="F516">
        <v>6</v>
      </c>
      <c r="G516">
        <v>7</v>
      </c>
      <c r="H516">
        <v>8</v>
      </c>
      <c r="I516">
        <v>9</v>
      </c>
      <c r="J516">
        <v>10</v>
      </c>
      <c r="M516">
        <v>1</v>
      </c>
      <c r="N516">
        <v>2</v>
      </c>
      <c r="O516">
        <v>3</v>
      </c>
      <c r="P516">
        <v>4</v>
      </c>
      <c r="Q516">
        <v>5</v>
      </c>
      <c r="R516">
        <v>6</v>
      </c>
      <c r="S516">
        <v>7</v>
      </c>
      <c r="T516">
        <v>8</v>
      </c>
      <c r="U516">
        <v>9</v>
      </c>
      <c r="V516">
        <v>10</v>
      </c>
      <c r="W516" t="s">
        <v>17</v>
      </c>
      <c r="X516" t="s">
        <v>18</v>
      </c>
      <c r="Y516">
        <v>1</v>
      </c>
      <c r="Z516">
        <v>2</v>
      </c>
      <c r="AA516">
        <v>3</v>
      </c>
      <c r="AB516">
        <v>4</v>
      </c>
      <c r="AC516">
        <v>5</v>
      </c>
      <c r="AD516">
        <v>6</v>
      </c>
      <c r="AE516">
        <v>7</v>
      </c>
      <c r="AF516">
        <v>8</v>
      </c>
      <c r="AG516">
        <v>9</v>
      </c>
      <c r="AH516">
        <v>10</v>
      </c>
    </row>
    <row r="517" spans="1:34" ht="12.75">
      <c r="A517">
        <v>1</v>
      </c>
      <c r="B517">
        <v>2</v>
      </c>
      <c r="C517">
        <v>3</v>
      </c>
      <c r="D517">
        <v>4</v>
      </c>
      <c r="E517">
        <v>5</v>
      </c>
      <c r="F517">
        <v>6</v>
      </c>
      <c r="G517">
        <v>7</v>
      </c>
      <c r="H517">
        <v>8</v>
      </c>
      <c r="I517">
        <v>9</v>
      </c>
      <c r="J517">
        <v>10</v>
      </c>
      <c r="M517">
        <v>1</v>
      </c>
      <c r="N517">
        <v>2</v>
      </c>
      <c r="O517">
        <v>3</v>
      </c>
      <c r="P517">
        <v>4</v>
      </c>
      <c r="Q517">
        <v>5</v>
      </c>
      <c r="R517">
        <v>6</v>
      </c>
      <c r="S517">
        <v>7</v>
      </c>
      <c r="T517">
        <v>8</v>
      </c>
      <c r="U517">
        <v>9</v>
      </c>
      <c r="V517">
        <v>10</v>
      </c>
      <c r="Y517">
        <v>1</v>
      </c>
      <c r="Z517">
        <v>2</v>
      </c>
      <c r="AA517">
        <v>3</v>
      </c>
      <c r="AB517">
        <v>4</v>
      </c>
      <c r="AC517">
        <v>5</v>
      </c>
      <c r="AD517">
        <v>6</v>
      </c>
      <c r="AE517">
        <v>7</v>
      </c>
      <c r="AF517">
        <v>8</v>
      </c>
      <c r="AG517">
        <v>9</v>
      </c>
      <c r="AH517">
        <v>10</v>
      </c>
    </row>
    <row r="521" spans="1:35" ht="12.75">
      <c r="A521" s="167" t="s">
        <v>7</v>
      </c>
      <c r="B521" s="167"/>
      <c r="C521" s="167"/>
      <c r="D521" s="167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</row>
    <row r="522" spans="1:35" ht="12.75">
      <c r="A522" s="167"/>
      <c r="B522" s="167"/>
      <c r="C522" s="167"/>
      <c r="D522" s="167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</row>
    <row r="547" spans="1:35" ht="22.5">
      <c r="A547" s="172" t="s">
        <v>8</v>
      </c>
      <c r="B547" s="172"/>
      <c r="C547" s="172"/>
      <c r="D547" s="172"/>
      <c r="E547" s="172"/>
      <c r="F547" s="172"/>
      <c r="G547" s="172"/>
      <c r="H547" s="172"/>
      <c r="I547" s="172"/>
      <c r="J547" s="172"/>
      <c r="K547" s="172"/>
      <c r="L547" s="172"/>
      <c r="M547" s="172"/>
      <c r="N547" s="172"/>
      <c r="O547" s="172"/>
      <c r="P547" s="172"/>
      <c r="Q547" s="172"/>
      <c r="R547" s="172"/>
      <c r="S547" s="172"/>
      <c r="T547" s="172"/>
      <c r="U547" s="172"/>
      <c r="V547" s="172"/>
      <c r="W547" s="172"/>
      <c r="X547" s="172"/>
      <c r="Y547" s="172"/>
      <c r="Z547" s="172"/>
      <c r="AA547" s="172"/>
      <c r="AB547" s="172"/>
      <c r="AC547" s="172"/>
      <c r="AD547" s="172"/>
      <c r="AE547" s="172"/>
      <c r="AF547" s="172"/>
      <c r="AG547" s="172"/>
      <c r="AH547" s="172"/>
      <c r="AI547" s="172"/>
    </row>
    <row r="548" spans="1:31" s="3" customFormat="1" ht="21">
      <c r="A548" s="167" t="s">
        <v>9</v>
      </c>
      <c r="B548" s="167"/>
      <c r="C548" s="167"/>
      <c r="D548" s="167"/>
      <c r="E548" s="167"/>
      <c r="F548" s="167"/>
      <c r="G548" s="167"/>
      <c r="H548" s="171" t="s">
        <v>23</v>
      </c>
      <c r="I548" s="171"/>
      <c r="J548" s="171"/>
      <c r="K548" s="171"/>
      <c r="L548" s="171"/>
      <c r="M548" s="171"/>
      <c r="P548" s="167" t="s">
        <v>10</v>
      </c>
      <c r="Q548" s="167"/>
      <c r="R548" s="167"/>
      <c r="S548" s="167"/>
      <c r="T548" s="167"/>
      <c r="U548" s="167"/>
      <c r="V548" s="255" t="s">
        <v>101</v>
      </c>
      <c r="W548" s="256"/>
      <c r="X548" s="256"/>
      <c r="Y548" s="256"/>
      <c r="Z548" s="256"/>
      <c r="AA548" s="256"/>
      <c r="AB548" s="167" t="s">
        <v>11</v>
      </c>
      <c r="AC548" s="167"/>
      <c r="AD548" s="167"/>
      <c r="AE548" s="167"/>
    </row>
    <row r="550" spans="1:35" s="3" customFormat="1" ht="21">
      <c r="A550" s="168" t="s">
        <v>12</v>
      </c>
      <c r="B550" s="168"/>
      <c r="C550" s="168"/>
      <c r="D550" s="168"/>
      <c r="E550" s="168"/>
      <c r="F550" s="168"/>
      <c r="G550" s="168"/>
      <c r="H550" s="170" t="str">
        <f>'play-off '!L12</f>
        <v>TJ Dynamo České Budějovice "A"</v>
      </c>
      <c r="I550" s="170"/>
      <c r="J550" s="170"/>
      <c r="K550" s="170"/>
      <c r="L550" s="170"/>
      <c r="M550" s="170"/>
      <c r="N550" s="170"/>
      <c r="O550" s="170"/>
      <c r="P550" s="170"/>
      <c r="Q550" s="170"/>
      <c r="S550" s="168" t="s">
        <v>13</v>
      </c>
      <c r="T550" s="168"/>
      <c r="U550" s="168"/>
      <c r="V550" s="168"/>
      <c r="W550" s="168"/>
      <c r="X550" s="168"/>
      <c r="Y550" s="168"/>
      <c r="Z550" s="170" t="str">
        <f>'play-off '!L47</f>
        <v>TJ Avia Čakovice</v>
      </c>
      <c r="AA550" s="170"/>
      <c r="AB550" s="170"/>
      <c r="AC550" s="170"/>
      <c r="AD550" s="170"/>
      <c r="AE550" s="170"/>
      <c r="AF550" s="170"/>
      <c r="AG550" s="170"/>
      <c r="AH550" s="170"/>
      <c r="AI550" s="170"/>
    </row>
    <row r="553" spans="1:30" s="4" customFormat="1" ht="15">
      <c r="A553" s="171" t="s">
        <v>6</v>
      </c>
      <c r="B553" s="171"/>
      <c r="C553" s="171"/>
      <c r="D553" s="171"/>
      <c r="E553" s="171"/>
      <c r="F553" s="171"/>
      <c r="H553" s="171"/>
      <c r="I553" s="171"/>
      <c r="M553" s="171" t="s">
        <v>19</v>
      </c>
      <c r="N553" s="171"/>
      <c r="O553" s="171"/>
      <c r="P553" s="171"/>
      <c r="Q553" s="171"/>
      <c r="R553" s="171"/>
      <c r="S553" s="6"/>
      <c r="T553" s="6"/>
      <c r="U553" s="6"/>
      <c r="Y553" s="171" t="s">
        <v>20</v>
      </c>
      <c r="Z553" s="171"/>
      <c r="AA553" s="171"/>
      <c r="AB553" s="171"/>
      <c r="AC553" s="171"/>
      <c r="AD553" s="171"/>
    </row>
    <row r="554" spans="16:21" ht="12.75">
      <c r="P554" s="174"/>
      <c r="Q554" s="174"/>
      <c r="R554" s="174"/>
      <c r="S554" s="174"/>
      <c r="T554" s="174"/>
      <c r="U554" s="174"/>
    </row>
    <row r="555" spans="1:34" ht="12.75">
      <c r="A555">
        <v>1</v>
      </c>
      <c r="B555">
        <v>2</v>
      </c>
      <c r="C555">
        <v>3</v>
      </c>
      <c r="D555">
        <v>4</v>
      </c>
      <c r="E555">
        <v>5</v>
      </c>
      <c r="F555">
        <v>6</v>
      </c>
      <c r="G555">
        <v>7</v>
      </c>
      <c r="H555">
        <v>8</v>
      </c>
      <c r="I555">
        <v>9</v>
      </c>
      <c r="J555">
        <v>10</v>
      </c>
      <c r="M555">
        <v>1</v>
      </c>
      <c r="N555">
        <v>2</v>
      </c>
      <c r="O555">
        <v>3</v>
      </c>
      <c r="P555">
        <v>4</v>
      </c>
      <c r="Q555">
        <v>5</v>
      </c>
      <c r="R555">
        <v>6</v>
      </c>
      <c r="S555">
        <v>7</v>
      </c>
      <c r="T555">
        <v>8</v>
      </c>
      <c r="U555">
        <v>9</v>
      </c>
      <c r="V555">
        <v>10</v>
      </c>
      <c r="W555" t="s">
        <v>17</v>
      </c>
      <c r="X555" t="s">
        <v>18</v>
      </c>
      <c r="Y555">
        <v>1</v>
      </c>
      <c r="Z555">
        <v>2</v>
      </c>
      <c r="AA555">
        <v>3</v>
      </c>
      <c r="AB555">
        <v>4</v>
      </c>
      <c r="AC555">
        <v>5</v>
      </c>
      <c r="AD555">
        <v>6</v>
      </c>
      <c r="AE555">
        <v>7</v>
      </c>
      <c r="AF555">
        <v>8</v>
      </c>
      <c r="AG555">
        <v>9</v>
      </c>
      <c r="AH555">
        <v>10</v>
      </c>
    </row>
    <row r="556" spans="1:34" ht="12.75">
      <c r="A556">
        <v>1</v>
      </c>
      <c r="B556">
        <v>2</v>
      </c>
      <c r="C556">
        <v>3</v>
      </c>
      <c r="D556">
        <v>4</v>
      </c>
      <c r="E556">
        <v>5</v>
      </c>
      <c r="F556">
        <v>6</v>
      </c>
      <c r="G556">
        <v>7</v>
      </c>
      <c r="H556">
        <v>8</v>
      </c>
      <c r="I556">
        <v>9</v>
      </c>
      <c r="J556">
        <v>10</v>
      </c>
      <c r="M556">
        <v>1</v>
      </c>
      <c r="N556">
        <v>2</v>
      </c>
      <c r="O556">
        <v>3</v>
      </c>
      <c r="P556">
        <v>4</v>
      </c>
      <c r="Q556">
        <v>5</v>
      </c>
      <c r="R556">
        <v>6</v>
      </c>
      <c r="S556">
        <v>7</v>
      </c>
      <c r="T556">
        <v>8</v>
      </c>
      <c r="U556">
        <v>9</v>
      </c>
      <c r="V556">
        <v>10</v>
      </c>
      <c r="Y556">
        <v>1</v>
      </c>
      <c r="Z556">
        <v>2</v>
      </c>
      <c r="AA556">
        <v>3</v>
      </c>
      <c r="AB556">
        <v>4</v>
      </c>
      <c r="AC556">
        <v>5</v>
      </c>
      <c r="AD556">
        <v>6</v>
      </c>
      <c r="AE556">
        <v>7</v>
      </c>
      <c r="AF556">
        <v>8</v>
      </c>
      <c r="AG556">
        <v>9</v>
      </c>
      <c r="AH556">
        <v>10</v>
      </c>
    </row>
    <row r="560" spans="1:35" ht="12.75">
      <c r="A560" s="167" t="s">
        <v>7</v>
      </c>
      <c r="B560" s="167"/>
      <c r="C560" s="167"/>
      <c r="D560" s="167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</row>
    <row r="561" spans="1:35" ht="12.75">
      <c r="A561" s="167"/>
      <c r="B561" s="167"/>
      <c r="C561" s="167"/>
      <c r="D561" s="167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</row>
    <row r="564" spans="1:35" ht="22.5">
      <c r="A564" s="172" t="s">
        <v>8</v>
      </c>
      <c r="B564" s="172"/>
      <c r="C564" s="172"/>
      <c r="D564" s="172"/>
      <c r="E564" s="172"/>
      <c r="F564" s="172"/>
      <c r="G564" s="172"/>
      <c r="H564" s="172"/>
      <c r="I564" s="172"/>
      <c r="J564" s="172"/>
      <c r="K564" s="172"/>
      <c r="L564" s="172"/>
      <c r="M564" s="172"/>
      <c r="N564" s="172"/>
      <c r="O564" s="172"/>
      <c r="P564" s="172"/>
      <c r="Q564" s="172"/>
      <c r="R564" s="172"/>
      <c r="S564" s="172"/>
      <c r="T564" s="172"/>
      <c r="U564" s="172"/>
      <c r="V564" s="172"/>
      <c r="W564" s="172"/>
      <c r="X564" s="172"/>
      <c r="Y564" s="172"/>
      <c r="Z564" s="172"/>
      <c r="AA564" s="172"/>
      <c r="AB564" s="172"/>
      <c r="AC564" s="172"/>
      <c r="AD564" s="172"/>
      <c r="AE564" s="172"/>
      <c r="AF564" s="172"/>
      <c r="AG564" s="172"/>
      <c r="AH564" s="172"/>
      <c r="AI564" s="172"/>
    </row>
    <row r="565" spans="1:31" s="3" customFormat="1" ht="21">
      <c r="A565" s="167" t="s">
        <v>9</v>
      </c>
      <c r="B565" s="167"/>
      <c r="C565" s="167"/>
      <c r="D565" s="167"/>
      <c r="E565" s="167"/>
      <c r="F565" s="167"/>
      <c r="G565" s="167"/>
      <c r="H565" s="171" t="str">
        <f>H548</f>
        <v>Dorost dvojice</v>
      </c>
      <c r="I565" s="171"/>
      <c r="J565" s="171"/>
      <c r="K565" s="171"/>
      <c r="L565" s="171"/>
      <c r="M565" s="171"/>
      <c r="P565" s="167" t="s">
        <v>10</v>
      </c>
      <c r="Q565" s="167"/>
      <c r="R565" s="167"/>
      <c r="S565" s="167"/>
      <c r="T565" s="167"/>
      <c r="U565" s="167"/>
      <c r="V565" s="255" t="str">
        <f>V548</f>
        <v>Play off</v>
      </c>
      <c r="W565" s="128"/>
      <c r="X565" s="128"/>
      <c r="Y565" s="128"/>
      <c r="Z565" s="128"/>
      <c r="AA565" s="128"/>
      <c r="AB565" s="167" t="s">
        <v>11</v>
      </c>
      <c r="AC565" s="167"/>
      <c r="AD565" s="167"/>
      <c r="AE565" s="167"/>
    </row>
    <row r="567" spans="1:35" s="3" customFormat="1" ht="21">
      <c r="A567" s="168" t="s">
        <v>12</v>
      </c>
      <c r="B567" s="168"/>
      <c r="C567" s="168"/>
      <c r="D567" s="168"/>
      <c r="E567" s="168"/>
      <c r="F567" s="168"/>
      <c r="G567" s="168"/>
      <c r="H567" s="169" t="str">
        <f>'play-off '!L17</f>
        <v>TJ Sokol SDS EXMOST Modřice</v>
      </c>
      <c r="I567" s="169"/>
      <c r="J567" s="169"/>
      <c r="K567" s="169"/>
      <c r="L567" s="169"/>
      <c r="M567" s="169"/>
      <c r="N567" s="169"/>
      <c r="O567" s="169"/>
      <c r="P567" s="169"/>
      <c r="Q567" s="169"/>
      <c r="S567" s="168" t="s">
        <v>13</v>
      </c>
      <c r="T567" s="168"/>
      <c r="U567" s="168"/>
      <c r="V567" s="168"/>
      <c r="W567" s="168"/>
      <c r="X567" s="168"/>
      <c r="Y567" s="168"/>
      <c r="Z567" s="179" t="str">
        <f>'play-off '!L52</f>
        <v>TJ Spartak Čelákovice - oddíl nohejbalu</v>
      </c>
      <c r="AA567" s="179"/>
      <c r="AB567" s="179"/>
      <c r="AC567" s="179"/>
      <c r="AD567" s="179"/>
      <c r="AE567" s="179"/>
      <c r="AF567" s="179"/>
      <c r="AG567" s="179"/>
      <c r="AH567" s="179"/>
      <c r="AI567" s="179"/>
    </row>
    <row r="570" spans="1:30" s="4" customFormat="1" ht="15">
      <c r="A570" s="171" t="s">
        <v>6</v>
      </c>
      <c r="B570" s="171"/>
      <c r="C570" s="171"/>
      <c r="D570" s="171"/>
      <c r="E570" s="171"/>
      <c r="F570" s="171"/>
      <c r="H570" s="171"/>
      <c r="I570" s="171"/>
      <c r="M570" s="171" t="s">
        <v>16</v>
      </c>
      <c r="N570" s="171"/>
      <c r="O570" s="171"/>
      <c r="P570" s="171"/>
      <c r="Q570" s="171"/>
      <c r="R570" s="171"/>
      <c r="Y570" s="171" t="s">
        <v>20</v>
      </c>
      <c r="Z570" s="171"/>
      <c r="AA570" s="171"/>
      <c r="AB570" s="171"/>
      <c r="AC570" s="171"/>
      <c r="AD570" s="171"/>
    </row>
    <row r="572" spans="1:34" ht="12.75">
      <c r="A572">
        <v>1</v>
      </c>
      <c r="B572">
        <v>2</v>
      </c>
      <c r="C572">
        <v>3</v>
      </c>
      <c r="D572">
        <v>4</v>
      </c>
      <c r="E572">
        <v>5</v>
      </c>
      <c r="F572">
        <v>6</v>
      </c>
      <c r="G572">
        <v>7</v>
      </c>
      <c r="H572">
        <v>8</v>
      </c>
      <c r="I572">
        <v>9</v>
      </c>
      <c r="J572">
        <v>10</v>
      </c>
      <c r="M572">
        <v>1</v>
      </c>
      <c r="N572">
        <v>2</v>
      </c>
      <c r="O572">
        <v>3</v>
      </c>
      <c r="P572">
        <v>4</v>
      </c>
      <c r="Q572">
        <v>5</v>
      </c>
      <c r="R572">
        <v>6</v>
      </c>
      <c r="S572">
        <v>7</v>
      </c>
      <c r="T572">
        <v>8</v>
      </c>
      <c r="U572">
        <v>9</v>
      </c>
      <c r="V572">
        <v>10</v>
      </c>
      <c r="W572" t="s">
        <v>17</v>
      </c>
      <c r="X572" t="s">
        <v>18</v>
      </c>
      <c r="Y572">
        <v>1</v>
      </c>
      <c r="Z572">
        <v>2</v>
      </c>
      <c r="AA572">
        <v>3</v>
      </c>
      <c r="AB572">
        <v>4</v>
      </c>
      <c r="AC572">
        <v>5</v>
      </c>
      <c r="AD572">
        <v>6</v>
      </c>
      <c r="AE572">
        <v>7</v>
      </c>
      <c r="AF572">
        <v>8</v>
      </c>
      <c r="AG572">
        <v>9</v>
      </c>
      <c r="AH572">
        <v>10</v>
      </c>
    </row>
    <row r="573" spans="1:34" ht="12.75">
      <c r="A573">
        <v>1</v>
      </c>
      <c r="B573">
        <v>2</v>
      </c>
      <c r="C573">
        <v>3</v>
      </c>
      <c r="D573">
        <v>4</v>
      </c>
      <c r="E573">
        <v>5</v>
      </c>
      <c r="F573">
        <v>6</v>
      </c>
      <c r="G573">
        <v>7</v>
      </c>
      <c r="H573">
        <v>8</v>
      </c>
      <c r="I573">
        <v>9</v>
      </c>
      <c r="J573">
        <v>10</v>
      </c>
      <c r="M573">
        <v>1</v>
      </c>
      <c r="N573">
        <v>2</v>
      </c>
      <c r="O573">
        <v>3</v>
      </c>
      <c r="P573">
        <v>4</v>
      </c>
      <c r="Q573">
        <v>5</v>
      </c>
      <c r="R573">
        <v>6</v>
      </c>
      <c r="S573">
        <v>7</v>
      </c>
      <c r="T573">
        <v>8</v>
      </c>
      <c r="U573">
        <v>9</v>
      </c>
      <c r="V573">
        <v>10</v>
      </c>
      <c r="Y573">
        <v>1</v>
      </c>
      <c r="Z573">
        <v>2</v>
      </c>
      <c r="AA573">
        <v>3</v>
      </c>
      <c r="AB573">
        <v>4</v>
      </c>
      <c r="AC573">
        <v>5</v>
      </c>
      <c r="AD573">
        <v>6</v>
      </c>
      <c r="AE573">
        <v>7</v>
      </c>
      <c r="AF573">
        <v>8</v>
      </c>
      <c r="AG573">
        <v>9</v>
      </c>
      <c r="AH573">
        <v>10</v>
      </c>
    </row>
    <row r="577" spans="1:35" ht="12.75">
      <c r="A577" s="167" t="s">
        <v>7</v>
      </c>
      <c r="B577" s="167"/>
      <c r="C577" s="167"/>
      <c r="D577" s="167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</row>
    <row r="578" spans="1:35" ht="12.75">
      <c r="A578" s="167"/>
      <c r="B578" s="167"/>
      <c r="C578" s="167"/>
      <c r="D578" s="167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</row>
  </sheetData>
  <sheetProtection/>
  <mergeCells count="446">
    <mergeCell ref="P184:U184"/>
    <mergeCell ref="A190:AI191"/>
    <mergeCell ref="H178:M178"/>
    <mergeCell ref="P178:U178"/>
    <mergeCell ref="V178:AA178"/>
    <mergeCell ref="AB178:AE178"/>
    <mergeCell ref="H180:Q180"/>
    <mergeCell ref="S180:Y180"/>
    <mergeCell ref="A183:F183"/>
    <mergeCell ref="H183:I183"/>
    <mergeCell ref="A577:AI578"/>
    <mergeCell ref="A567:G567"/>
    <mergeCell ref="H567:Q567"/>
    <mergeCell ref="S567:Y567"/>
    <mergeCell ref="Z567:AI567"/>
    <mergeCell ref="A570:F570"/>
    <mergeCell ref="H570:I570"/>
    <mergeCell ref="M570:R570"/>
    <mergeCell ref="Y570:AD570"/>
    <mergeCell ref="A491:AI491"/>
    <mergeCell ref="A492:G492"/>
    <mergeCell ref="H492:M492"/>
    <mergeCell ref="P492:U492"/>
    <mergeCell ref="V492:AA492"/>
    <mergeCell ref="AB492:AE492"/>
    <mergeCell ref="A494:G494"/>
    <mergeCell ref="H494:Q494"/>
    <mergeCell ref="S494:Y494"/>
    <mergeCell ref="Z494:AI494"/>
    <mergeCell ref="A497:F497"/>
    <mergeCell ref="H497:I497"/>
    <mergeCell ref="M497:R497"/>
    <mergeCell ref="Y497:AD497"/>
    <mergeCell ref="P498:U498"/>
    <mergeCell ref="A504:AI505"/>
    <mergeCell ref="A508:AI508"/>
    <mergeCell ref="A509:G509"/>
    <mergeCell ref="H509:M509"/>
    <mergeCell ref="P509:U509"/>
    <mergeCell ref="V509:AA509"/>
    <mergeCell ref="AB509:AE509"/>
    <mergeCell ref="A511:G511"/>
    <mergeCell ref="H511:Q511"/>
    <mergeCell ref="S511:Y511"/>
    <mergeCell ref="Z511:AI511"/>
    <mergeCell ref="A514:F514"/>
    <mergeCell ref="H514:I514"/>
    <mergeCell ref="M514:R514"/>
    <mergeCell ref="Y514:AD514"/>
    <mergeCell ref="A521:AI522"/>
    <mergeCell ref="A547:AI547"/>
    <mergeCell ref="A548:G548"/>
    <mergeCell ref="H548:M548"/>
    <mergeCell ref="P548:U548"/>
    <mergeCell ref="V548:AA548"/>
    <mergeCell ref="AB548:AE548"/>
    <mergeCell ref="H550:Q550"/>
    <mergeCell ref="S550:Y550"/>
    <mergeCell ref="Z550:AI550"/>
    <mergeCell ref="A553:F553"/>
    <mergeCell ref="H553:I553"/>
    <mergeCell ref="M553:R553"/>
    <mergeCell ref="Y553:AD553"/>
    <mergeCell ref="A485:AI486"/>
    <mergeCell ref="P554:U554"/>
    <mergeCell ref="A560:AI561"/>
    <mergeCell ref="A564:AI564"/>
    <mergeCell ref="A565:G565"/>
    <mergeCell ref="H565:M565"/>
    <mergeCell ref="P565:U565"/>
    <mergeCell ref="V565:AA565"/>
    <mergeCell ref="AB565:AE565"/>
    <mergeCell ref="A550:G550"/>
    <mergeCell ref="A475:G475"/>
    <mergeCell ref="H475:Q475"/>
    <mergeCell ref="S475:Y475"/>
    <mergeCell ref="Z475:AI475"/>
    <mergeCell ref="A478:F478"/>
    <mergeCell ref="H478:I478"/>
    <mergeCell ref="M478:R478"/>
    <mergeCell ref="Y478:AD478"/>
    <mergeCell ref="A467:AI468"/>
    <mergeCell ref="A472:AI472"/>
    <mergeCell ref="A473:G473"/>
    <mergeCell ref="H473:M473"/>
    <mergeCell ref="P473:U473"/>
    <mergeCell ref="V473:AA473"/>
    <mergeCell ref="AB473:AE473"/>
    <mergeCell ref="A457:G457"/>
    <mergeCell ref="H457:Q457"/>
    <mergeCell ref="S457:Y457"/>
    <mergeCell ref="Z457:AI457"/>
    <mergeCell ref="A460:F460"/>
    <mergeCell ref="H460:I460"/>
    <mergeCell ref="M460:R460"/>
    <mergeCell ref="Y460:AD460"/>
    <mergeCell ref="P444:U444"/>
    <mergeCell ref="A450:AI451"/>
    <mergeCell ref="A454:AI454"/>
    <mergeCell ref="A455:G455"/>
    <mergeCell ref="H455:M455"/>
    <mergeCell ref="P455:U455"/>
    <mergeCell ref="V455:AA455"/>
    <mergeCell ref="AB455:AE455"/>
    <mergeCell ref="A440:G440"/>
    <mergeCell ref="H440:Q440"/>
    <mergeCell ref="S440:Y440"/>
    <mergeCell ref="Z440:AI440"/>
    <mergeCell ref="A443:F443"/>
    <mergeCell ref="H443:I443"/>
    <mergeCell ref="M443:R443"/>
    <mergeCell ref="Y443:AD443"/>
    <mergeCell ref="A391:AI392"/>
    <mergeCell ref="A437:AI437"/>
    <mergeCell ref="A438:G438"/>
    <mergeCell ref="H438:M438"/>
    <mergeCell ref="P438:U438"/>
    <mergeCell ref="V438:AA438"/>
    <mergeCell ref="AB438:AE438"/>
    <mergeCell ref="A381:G381"/>
    <mergeCell ref="H381:Q381"/>
    <mergeCell ref="S381:Y381"/>
    <mergeCell ref="Z381:AI381"/>
    <mergeCell ref="A384:F384"/>
    <mergeCell ref="H384:I384"/>
    <mergeCell ref="M384:R384"/>
    <mergeCell ref="Y384:AD384"/>
    <mergeCell ref="A375:AI376"/>
    <mergeCell ref="A378:AI378"/>
    <mergeCell ref="A379:G379"/>
    <mergeCell ref="H379:M379"/>
    <mergeCell ref="P379:U379"/>
    <mergeCell ref="V379:AA379"/>
    <mergeCell ref="AB379:AE379"/>
    <mergeCell ref="A365:G365"/>
    <mergeCell ref="H365:Q365"/>
    <mergeCell ref="S365:Y365"/>
    <mergeCell ref="Z365:AI365"/>
    <mergeCell ref="A368:F368"/>
    <mergeCell ref="H368:I368"/>
    <mergeCell ref="M368:R368"/>
    <mergeCell ref="Y368:AD368"/>
    <mergeCell ref="A357:AI358"/>
    <mergeCell ref="A362:AI362"/>
    <mergeCell ref="A363:G363"/>
    <mergeCell ref="H363:M363"/>
    <mergeCell ref="P363:U363"/>
    <mergeCell ref="V363:AA363"/>
    <mergeCell ref="AB363:AE363"/>
    <mergeCell ref="A347:G347"/>
    <mergeCell ref="H347:Q347"/>
    <mergeCell ref="S347:Y347"/>
    <mergeCell ref="Z347:AI347"/>
    <mergeCell ref="A350:F350"/>
    <mergeCell ref="H350:I350"/>
    <mergeCell ref="M350:R350"/>
    <mergeCell ref="Y350:AD350"/>
    <mergeCell ref="A339:AI340"/>
    <mergeCell ref="A344:AI344"/>
    <mergeCell ref="A345:G345"/>
    <mergeCell ref="H345:M345"/>
    <mergeCell ref="P345:U345"/>
    <mergeCell ref="V345:AA345"/>
    <mergeCell ref="AB345:AE345"/>
    <mergeCell ref="A329:G329"/>
    <mergeCell ref="H329:Q329"/>
    <mergeCell ref="S329:Y329"/>
    <mergeCell ref="Z329:AI329"/>
    <mergeCell ref="A332:F332"/>
    <mergeCell ref="H332:I332"/>
    <mergeCell ref="M332:R332"/>
    <mergeCell ref="Y332:AD332"/>
    <mergeCell ref="A318:AI319"/>
    <mergeCell ref="A326:AI326"/>
    <mergeCell ref="A327:G327"/>
    <mergeCell ref="H327:M327"/>
    <mergeCell ref="P327:U327"/>
    <mergeCell ref="V327:AA327"/>
    <mergeCell ref="AB327:AE327"/>
    <mergeCell ref="A308:G308"/>
    <mergeCell ref="H308:Q308"/>
    <mergeCell ref="S308:Y308"/>
    <mergeCell ref="Z308:AI308"/>
    <mergeCell ref="A311:F311"/>
    <mergeCell ref="H311:I311"/>
    <mergeCell ref="M311:R311"/>
    <mergeCell ref="Y311:AD311"/>
    <mergeCell ref="A300:AI301"/>
    <mergeCell ref="A305:AI305"/>
    <mergeCell ref="A306:G306"/>
    <mergeCell ref="H306:M306"/>
    <mergeCell ref="P306:U306"/>
    <mergeCell ref="V306:AA306"/>
    <mergeCell ref="AB306:AE306"/>
    <mergeCell ref="A290:G290"/>
    <mergeCell ref="H290:Q290"/>
    <mergeCell ref="S290:Y290"/>
    <mergeCell ref="Z290:AI290"/>
    <mergeCell ref="A293:F293"/>
    <mergeCell ref="H293:I293"/>
    <mergeCell ref="M293:R293"/>
    <mergeCell ref="Y293:AD293"/>
    <mergeCell ref="P277:U277"/>
    <mergeCell ref="A283:AI284"/>
    <mergeCell ref="A287:AI287"/>
    <mergeCell ref="A288:G288"/>
    <mergeCell ref="H288:M288"/>
    <mergeCell ref="P288:U288"/>
    <mergeCell ref="V288:AA288"/>
    <mergeCell ref="AB288:AE288"/>
    <mergeCell ref="A273:G273"/>
    <mergeCell ref="H273:Q273"/>
    <mergeCell ref="S273:Y273"/>
    <mergeCell ref="Z273:AI273"/>
    <mergeCell ref="A276:F276"/>
    <mergeCell ref="H276:I276"/>
    <mergeCell ref="M276:R276"/>
    <mergeCell ref="Y276:AD276"/>
    <mergeCell ref="A264:AI265"/>
    <mergeCell ref="A270:AI270"/>
    <mergeCell ref="A271:G271"/>
    <mergeCell ref="H271:M271"/>
    <mergeCell ref="P271:U271"/>
    <mergeCell ref="V271:AA271"/>
    <mergeCell ref="AB271:AE271"/>
    <mergeCell ref="A254:G254"/>
    <mergeCell ref="H254:Q254"/>
    <mergeCell ref="S254:Y254"/>
    <mergeCell ref="Z254:AI254"/>
    <mergeCell ref="A257:F257"/>
    <mergeCell ref="H257:I257"/>
    <mergeCell ref="M257:R257"/>
    <mergeCell ref="Y257:AD257"/>
    <mergeCell ref="A246:AI247"/>
    <mergeCell ref="A251:AI251"/>
    <mergeCell ref="A252:G252"/>
    <mergeCell ref="H252:M252"/>
    <mergeCell ref="P252:U252"/>
    <mergeCell ref="V252:AA252"/>
    <mergeCell ref="AB252:AE252"/>
    <mergeCell ref="A236:G236"/>
    <mergeCell ref="H236:Q236"/>
    <mergeCell ref="S236:Y236"/>
    <mergeCell ref="Z236:AI236"/>
    <mergeCell ref="A239:F239"/>
    <mergeCell ref="H239:I239"/>
    <mergeCell ref="M239:R239"/>
    <mergeCell ref="Y239:AD239"/>
    <mergeCell ref="P223:U223"/>
    <mergeCell ref="A229:AI230"/>
    <mergeCell ref="A233:AI233"/>
    <mergeCell ref="A234:G234"/>
    <mergeCell ref="H234:M234"/>
    <mergeCell ref="P234:U234"/>
    <mergeCell ref="V234:AA234"/>
    <mergeCell ref="AB234:AE234"/>
    <mergeCell ref="A219:G219"/>
    <mergeCell ref="H219:Q219"/>
    <mergeCell ref="S219:Y219"/>
    <mergeCell ref="Z219:AI219"/>
    <mergeCell ref="A222:F222"/>
    <mergeCell ref="H222:I222"/>
    <mergeCell ref="M222:R222"/>
    <mergeCell ref="Y222:AD222"/>
    <mergeCell ref="A210:AI211"/>
    <mergeCell ref="A216:AI216"/>
    <mergeCell ref="A217:G217"/>
    <mergeCell ref="H217:M217"/>
    <mergeCell ref="P217:U217"/>
    <mergeCell ref="V217:AA217"/>
    <mergeCell ref="AB217:AE217"/>
    <mergeCell ref="A200:G200"/>
    <mergeCell ref="H200:Q200"/>
    <mergeCell ref="S200:Y200"/>
    <mergeCell ref="Z200:AI200"/>
    <mergeCell ref="A203:F203"/>
    <mergeCell ref="H203:I203"/>
    <mergeCell ref="M203:R203"/>
    <mergeCell ref="Y203:AD203"/>
    <mergeCell ref="A192:AI193"/>
    <mergeCell ref="A197:AI197"/>
    <mergeCell ref="A198:G198"/>
    <mergeCell ref="H198:M198"/>
    <mergeCell ref="P198:U198"/>
    <mergeCell ref="V198:AA198"/>
    <mergeCell ref="AB198:AE198"/>
    <mergeCell ref="P169:U169"/>
    <mergeCell ref="A175:AI176"/>
    <mergeCell ref="A180:G180"/>
    <mergeCell ref="A177:AI177"/>
    <mergeCell ref="A178:G178"/>
    <mergeCell ref="Z180:AI180"/>
    <mergeCell ref="M183:R183"/>
    <mergeCell ref="Y183:AD183"/>
    <mergeCell ref="A165:G165"/>
    <mergeCell ref="H165:Q165"/>
    <mergeCell ref="S165:Y165"/>
    <mergeCell ref="Z165:AI165"/>
    <mergeCell ref="A168:F168"/>
    <mergeCell ref="H168:I168"/>
    <mergeCell ref="M168:R168"/>
    <mergeCell ref="Y168:AD168"/>
    <mergeCell ref="A156:AI157"/>
    <mergeCell ref="A162:AI162"/>
    <mergeCell ref="A163:G163"/>
    <mergeCell ref="H163:M163"/>
    <mergeCell ref="P163:U163"/>
    <mergeCell ref="V163:AA163"/>
    <mergeCell ref="AB163:AE163"/>
    <mergeCell ref="A146:G146"/>
    <mergeCell ref="H146:Q146"/>
    <mergeCell ref="S146:Y146"/>
    <mergeCell ref="Z146:AI146"/>
    <mergeCell ref="A149:F149"/>
    <mergeCell ref="H149:I149"/>
    <mergeCell ref="M149:R149"/>
    <mergeCell ref="Y149:AD149"/>
    <mergeCell ref="A138:AI139"/>
    <mergeCell ref="A143:AI143"/>
    <mergeCell ref="A144:G144"/>
    <mergeCell ref="H144:M144"/>
    <mergeCell ref="P144:U144"/>
    <mergeCell ref="V144:AA144"/>
    <mergeCell ref="AB144:AE144"/>
    <mergeCell ref="A128:G128"/>
    <mergeCell ref="H128:Q128"/>
    <mergeCell ref="S128:Y128"/>
    <mergeCell ref="Z128:AI128"/>
    <mergeCell ref="A131:F131"/>
    <mergeCell ref="H131:I131"/>
    <mergeCell ref="M131:R131"/>
    <mergeCell ref="Y131:AD131"/>
    <mergeCell ref="P115:U115"/>
    <mergeCell ref="A121:AI122"/>
    <mergeCell ref="A125:AI125"/>
    <mergeCell ref="A126:G126"/>
    <mergeCell ref="H126:M126"/>
    <mergeCell ref="P126:U126"/>
    <mergeCell ref="V126:AA126"/>
    <mergeCell ref="AB126:AE126"/>
    <mergeCell ref="A111:G111"/>
    <mergeCell ref="H111:Q111"/>
    <mergeCell ref="S111:Y111"/>
    <mergeCell ref="Z111:AI111"/>
    <mergeCell ref="A114:F114"/>
    <mergeCell ref="H114:I114"/>
    <mergeCell ref="M114:R114"/>
    <mergeCell ref="Y114:AD114"/>
    <mergeCell ref="A102:AI103"/>
    <mergeCell ref="A108:AI108"/>
    <mergeCell ref="A109:G109"/>
    <mergeCell ref="H109:M109"/>
    <mergeCell ref="P109:U109"/>
    <mergeCell ref="V109:AA109"/>
    <mergeCell ref="AB109:AE109"/>
    <mergeCell ref="A92:G92"/>
    <mergeCell ref="H92:Q92"/>
    <mergeCell ref="S92:Y92"/>
    <mergeCell ref="Z92:AI92"/>
    <mergeCell ref="A95:F95"/>
    <mergeCell ref="H95:I95"/>
    <mergeCell ref="M95:R95"/>
    <mergeCell ref="Y95:AD95"/>
    <mergeCell ref="A84:AI85"/>
    <mergeCell ref="A89:AI89"/>
    <mergeCell ref="A90:G90"/>
    <mergeCell ref="H90:M90"/>
    <mergeCell ref="P90:U90"/>
    <mergeCell ref="V90:AA90"/>
    <mergeCell ref="AB90:AE90"/>
    <mergeCell ref="A74:G74"/>
    <mergeCell ref="H74:Q74"/>
    <mergeCell ref="S74:Y74"/>
    <mergeCell ref="Z74:AI74"/>
    <mergeCell ref="A77:F77"/>
    <mergeCell ref="H77:I77"/>
    <mergeCell ref="M77:R77"/>
    <mergeCell ref="Y77:AD77"/>
    <mergeCell ref="P61:U61"/>
    <mergeCell ref="A67:AI68"/>
    <mergeCell ref="A71:AI71"/>
    <mergeCell ref="A72:G72"/>
    <mergeCell ref="H72:M72"/>
    <mergeCell ref="P72:U72"/>
    <mergeCell ref="V72:AA72"/>
    <mergeCell ref="AB72:AE72"/>
    <mergeCell ref="A57:G57"/>
    <mergeCell ref="H57:Q57"/>
    <mergeCell ref="S57:Y57"/>
    <mergeCell ref="Z57:AI57"/>
    <mergeCell ref="A60:F60"/>
    <mergeCell ref="H60:I60"/>
    <mergeCell ref="M60:R60"/>
    <mergeCell ref="Y60:AD60"/>
    <mergeCell ref="A49:AI50"/>
    <mergeCell ref="A54:AI54"/>
    <mergeCell ref="A55:G55"/>
    <mergeCell ref="H55:M55"/>
    <mergeCell ref="P55:U55"/>
    <mergeCell ref="V55:AA55"/>
    <mergeCell ref="AB55:AE55"/>
    <mergeCell ref="A39:G39"/>
    <mergeCell ref="H39:Q39"/>
    <mergeCell ref="S39:Y39"/>
    <mergeCell ref="Z39:AI39"/>
    <mergeCell ref="A42:F42"/>
    <mergeCell ref="H42:I42"/>
    <mergeCell ref="M42:R42"/>
    <mergeCell ref="Y42:AD42"/>
    <mergeCell ref="A31:AI32"/>
    <mergeCell ref="A36:AI36"/>
    <mergeCell ref="A37:G37"/>
    <mergeCell ref="H37:M37"/>
    <mergeCell ref="P37:U37"/>
    <mergeCell ref="V37:AA37"/>
    <mergeCell ref="AB37:AE37"/>
    <mergeCell ref="A21:G21"/>
    <mergeCell ref="H21:Q21"/>
    <mergeCell ref="S21:Y21"/>
    <mergeCell ref="Z21:AI21"/>
    <mergeCell ref="A24:F24"/>
    <mergeCell ref="H24:I24"/>
    <mergeCell ref="M24:R24"/>
    <mergeCell ref="Y24:AD24"/>
    <mergeCell ref="P8:U8"/>
    <mergeCell ref="A14:AI15"/>
    <mergeCell ref="A18:AI18"/>
    <mergeCell ref="A19:G19"/>
    <mergeCell ref="H19:M19"/>
    <mergeCell ref="P19:U19"/>
    <mergeCell ref="V19:AA19"/>
    <mergeCell ref="AB19:AE19"/>
    <mergeCell ref="A4:G4"/>
    <mergeCell ref="H4:Q4"/>
    <mergeCell ref="S4:Y4"/>
    <mergeCell ref="Z4:AI4"/>
    <mergeCell ref="A7:F7"/>
    <mergeCell ref="H7:I7"/>
    <mergeCell ref="M7:R7"/>
    <mergeCell ref="Y7:AD7"/>
    <mergeCell ref="A1:AI1"/>
    <mergeCell ref="A2:G2"/>
    <mergeCell ref="H2:M2"/>
    <mergeCell ref="P2:U2"/>
    <mergeCell ref="V2:AA2"/>
    <mergeCell ref="AB2:AE2"/>
  </mergeCells>
  <printOptions/>
  <pageMargins left="0.47" right="0.39" top="0.48" bottom="0.5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7"/>
  <sheetViews>
    <sheetView zoomScalePageLayoutView="0" workbookViewId="0" topLeftCell="A1">
      <selection activeCell="B6" sqref="B6:B7"/>
    </sheetView>
  </sheetViews>
  <sheetFormatPr defaultColWidth="9.00390625" defaultRowHeight="12.75"/>
  <cols>
    <col min="1" max="1" width="3.125" style="0" customWidth="1"/>
    <col min="2" max="2" width="24.625" style="0" customWidth="1"/>
    <col min="3" max="3" width="4.375" style="0" customWidth="1"/>
    <col min="4" max="4" width="1.4921875" style="0" customWidth="1"/>
    <col min="5" max="6" width="4.375" style="0" customWidth="1"/>
    <col min="7" max="7" width="1.4921875" style="0" customWidth="1"/>
    <col min="8" max="9" width="4.375" style="0" customWidth="1"/>
    <col min="10" max="10" width="1.4921875" style="0" customWidth="1"/>
    <col min="11" max="12" width="4.375" style="0" customWidth="1"/>
    <col min="13" max="13" width="1.4921875" style="0" customWidth="1"/>
    <col min="14" max="15" width="4.375" style="0" customWidth="1"/>
    <col min="16" max="16" width="1.4921875" style="0" customWidth="1"/>
    <col min="17" max="17" width="4.375" style="0" customWidth="1"/>
    <col min="18" max="18" width="4.625" style="0" bestFit="1" customWidth="1"/>
    <col min="19" max="19" width="1.4921875" style="0" customWidth="1"/>
    <col min="20" max="20" width="4.625" style="0" bestFit="1" customWidth="1"/>
  </cols>
  <sheetData>
    <row r="1" ht="13.5" thickBot="1"/>
    <row r="2" spans="1:21" ht="12.75">
      <c r="A2" s="145" t="s">
        <v>116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7"/>
    </row>
    <row r="3" spans="1:21" ht="13.5" thickBot="1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50"/>
    </row>
    <row r="4" spans="1:21" ht="12.75">
      <c r="A4" s="163" t="s">
        <v>22</v>
      </c>
      <c r="B4" s="164"/>
      <c r="C4" s="145">
        <v>1</v>
      </c>
      <c r="D4" s="146"/>
      <c r="E4" s="147"/>
      <c r="F4" s="145">
        <v>2</v>
      </c>
      <c r="G4" s="146"/>
      <c r="H4" s="147"/>
      <c r="I4" s="151">
        <v>3</v>
      </c>
      <c r="J4" s="152"/>
      <c r="K4" s="153"/>
      <c r="L4" s="145">
        <v>4</v>
      </c>
      <c r="M4" s="146"/>
      <c r="N4" s="146"/>
      <c r="O4" s="145">
        <v>5</v>
      </c>
      <c r="P4" s="146"/>
      <c r="Q4" s="147"/>
      <c r="R4" s="157" t="s">
        <v>1</v>
      </c>
      <c r="S4" s="158"/>
      <c r="T4" s="159"/>
      <c r="U4" s="1" t="s">
        <v>3</v>
      </c>
    </row>
    <row r="5" spans="1:21" ht="13.5" thickBot="1">
      <c r="A5" s="165"/>
      <c r="B5" s="166"/>
      <c r="C5" s="148"/>
      <c r="D5" s="149"/>
      <c r="E5" s="150"/>
      <c r="F5" s="148"/>
      <c r="G5" s="149"/>
      <c r="H5" s="150"/>
      <c r="I5" s="154"/>
      <c r="J5" s="155"/>
      <c r="K5" s="156"/>
      <c r="L5" s="148"/>
      <c r="M5" s="149"/>
      <c r="N5" s="149"/>
      <c r="O5" s="148"/>
      <c r="P5" s="149"/>
      <c r="Q5" s="150"/>
      <c r="R5" s="160" t="s">
        <v>2</v>
      </c>
      <c r="S5" s="161"/>
      <c r="T5" s="162"/>
      <c r="U5" s="2" t="s">
        <v>4</v>
      </c>
    </row>
    <row r="6" spans="1:21" ht="21" customHeight="1" thickBot="1">
      <c r="A6" s="30">
        <v>1</v>
      </c>
      <c r="B6" s="143" t="s">
        <v>36</v>
      </c>
      <c r="C6" s="133" t="s">
        <v>114</v>
      </c>
      <c r="D6" s="134"/>
      <c r="E6" s="135"/>
      <c r="F6" s="15">
        <f>R22</f>
        <v>2</v>
      </c>
      <c r="G6" s="16" t="s">
        <v>0</v>
      </c>
      <c r="H6" s="17">
        <f>T22</f>
        <v>0</v>
      </c>
      <c r="I6" s="15">
        <f>R32</f>
        <v>2</v>
      </c>
      <c r="J6" s="16" t="s">
        <v>0</v>
      </c>
      <c r="K6" s="17">
        <f>T32</f>
        <v>0</v>
      </c>
      <c r="L6" s="15">
        <f>T26</f>
        <v>2</v>
      </c>
      <c r="M6" s="16" t="s">
        <v>0</v>
      </c>
      <c r="N6" s="17">
        <f>R26</f>
        <v>0</v>
      </c>
      <c r="O6" s="15">
        <f>T36</f>
        <v>2</v>
      </c>
      <c r="P6" s="16" t="s">
        <v>0</v>
      </c>
      <c r="Q6" s="17">
        <f>R36</f>
        <v>0</v>
      </c>
      <c r="R6" s="15">
        <f>F6+I6+L6+O6</f>
        <v>8</v>
      </c>
      <c r="S6" s="13" t="s">
        <v>0</v>
      </c>
      <c r="T6" s="17">
        <f>H6+K6+N6+Q6</f>
        <v>0</v>
      </c>
      <c r="U6" s="23">
        <f>F6+I6+L6+O6</f>
        <v>8</v>
      </c>
    </row>
    <row r="7" spans="1:21" ht="21" customHeight="1" thickBot="1">
      <c r="A7" s="28"/>
      <c r="B7" s="144"/>
      <c r="C7" s="136"/>
      <c r="D7" s="137"/>
      <c r="E7" s="138"/>
      <c r="F7" s="24">
        <f>R23</f>
        <v>20</v>
      </c>
      <c r="G7" s="19" t="s">
        <v>0</v>
      </c>
      <c r="H7" s="26">
        <f>T23</f>
        <v>15</v>
      </c>
      <c r="I7" s="24">
        <f>R33</f>
        <v>20</v>
      </c>
      <c r="J7" s="19" t="s">
        <v>0</v>
      </c>
      <c r="K7" s="26">
        <f>T33</f>
        <v>8</v>
      </c>
      <c r="L7" s="24">
        <f>T27</f>
        <v>20</v>
      </c>
      <c r="M7" s="19" t="s">
        <v>0</v>
      </c>
      <c r="N7" s="26">
        <f>R27</f>
        <v>13</v>
      </c>
      <c r="O7" s="24">
        <f>T37</f>
        <v>20</v>
      </c>
      <c r="P7" s="19" t="s">
        <v>0</v>
      </c>
      <c r="Q7" s="26">
        <f>R37</f>
        <v>8</v>
      </c>
      <c r="R7" s="33">
        <f>F7+I7+L7+O7</f>
        <v>80</v>
      </c>
      <c r="S7" s="85" t="s">
        <v>0</v>
      </c>
      <c r="T7" s="21">
        <f>H7+K7+N7+Q7</f>
        <v>44</v>
      </c>
      <c r="U7" s="86">
        <v>1</v>
      </c>
    </row>
    <row r="8" spans="1:21" ht="21" customHeight="1" thickBot="1">
      <c r="A8" s="30">
        <v>2</v>
      </c>
      <c r="B8" s="126" t="s">
        <v>108</v>
      </c>
      <c r="C8" s="15">
        <f>H6</f>
        <v>0</v>
      </c>
      <c r="D8" s="16" t="s">
        <v>0</v>
      </c>
      <c r="E8" s="17">
        <f>F6</f>
        <v>2</v>
      </c>
      <c r="F8" s="133" t="s">
        <v>114</v>
      </c>
      <c r="G8" s="134"/>
      <c r="H8" s="135"/>
      <c r="I8" s="15">
        <f>R28</f>
        <v>2</v>
      </c>
      <c r="J8" s="16" t="s">
        <v>0</v>
      </c>
      <c r="K8" s="17">
        <f>T28</f>
        <v>0</v>
      </c>
      <c r="L8" s="15">
        <f>T34</f>
        <v>2</v>
      </c>
      <c r="M8" s="16" t="s">
        <v>0</v>
      </c>
      <c r="N8" s="17">
        <f>R34</f>
        <v>0</v>
      </c>
      <c r="O8" s="15">
        <f>R18</f>
        <v>1</v>
      </c>
      <c r="P8" s="16" t="s">
        <v>0</v>
      </c>
      <c r="Q8" s="17">
        <f>T18</f>
        <v>1</v>
      </c>
      <c r="R8" s="15">
        <f>C8+I8+L8+O8</f>
        <v>5</v>
      </c>
      <c r="S8" s="13" t="s">
        <v>0</v>
      </c>
      <c r="T8" s="17">
        <f>E8+K8+N8+Q8</f>
        <v>3</v>
      </c>
      <c r="U8" s="23">
        <f>C8+I8+L8+O8</f>
        <v>5</v>
      </c>
    </row>
    <row r="9" spans="1:21" ht="21" customHeight="1" thickBot="1">
      <c r="A9" s="28"/>
      <c r="B9" s="127"/>
      <c r="C9" s="24">
        <f>H7</f>
        <v>15</v>
      </c>
      <c r="D9" s="19" t="s">
        <v>0</v>
      </c>
      <c r="E9" s="26">
        <f>F7</f>
        <v>20</v>
      </c>
      <c r="F9" s="136"/>
      <c r="G9" s="137"/>
      <c r="H9" s="138"/>
      <c r="I9" s="24">
        <f>R29</f>
        <v>20</v>
      </c>
      <c r="J9" s="19" t="s">
        <v>0</v>
      </c>
      <c r="K9" s="26">
        <f>T29</f>
        <v>9</v>
      </c>
      <c r="L9" s="24">
        <f>T35</f>
        <v>20</v>
      </c>
      <c r="M9" s="19" t="s">
        <v>0</v>
      </c>
      <c r="N9" s="26">
        <f>R35</f>
        <v>11</v>
      </c>
      <c r="O9" s="24">
        <f>R19</f>
        <v>15</v>
      </c>
      <c r="P9" s="19" t="s">
        <v>0</v>
      </c>
      <c r="Q9" s="26">
        <f>T19</f>
        <v>19</v>
      </c>
      <c r="R9" s="18">
        <f>C9+I9+L9+O9</f>
        <v>70</v>
      </c>
      <c r="S9" s="14" t="s">
        <v>0</v>
      </c>
      <c r="T9" s="22">
        <f>E9+K9+N9+Q9</f>
        <v>59</v>
      </c>
      <c r="U9" s="86">
        <v>2</v>
      </c>
    </row>
    <row r="10" spans="1:21" ht="21" customHeight="1" thickBot="1">
      <c r="A10" s="30">
        <v>3</v>
      </c>
      <c r="B10" s="126" t="s">
        <v>50</v>
      </c>
      <c r="C10" s="15">
        <f>K6</f>
        <v>0</v>
      </c>
      <c r="D10" s="16" t="s">
        <v>0</v>
      </c>
      <c r="E10" s="17">
        <f>I6</f>
        <v>2</v>
      </c>
      <c r="F10" s="15">
        <f>K8</f>
        <v>0</v>
      </c>
      <c r="G10" s="16" t="s">
        <v>0</v>
      </c>
      <c r="H10" s="17">
        <f>I8</f>
        <v>2</v>
      </c>
      <c r="I10" s="133" t="s">
        <v>114</v>
      </c>
      <c r="J10" s="134"/>
      <c r="K10" s="135"/>
      <c r="L10" s="15">
        <f>R20</f>
        <v>0</v>
      </c>
      <c r="M10" s="16" t="s">
        <v>0</v>
      </c>
      <c r="N10" s="17">
        <f>T20</f>
        <v>2</v>
      </c>
      <c r="O10" s="15">
        <f>T24</f>
        <v>1</v>
      </c>
      <c r="P10" s="16" t="s">
        <v>0</v>
      </c>
      <c r="Q10" s="17">
        <f>R24</f>
        <v>1</v>
      </c>
      <c r="R10" s="15">
        <f>C10+F10+L10+O10</f>
        <v>1</v>
      </c>
      <c r="S10" s="13" t="s">
        <v>0</v>
      </c>
      <c r="T10" s="17">
        <f>E10+H10+N10+Q10</f>
        <v>7</v>
      </c>
      <c r="U10" s="23">
        <f>C10+F10+L10+O10</f>
        <v>1</v>
      </c>
    </row>
    <row r="11" spans="1:21" ht="21" customHeight="1" thickBot="1">
      <c r="A11" s="28"/>
      <c r="B11" s="127"/>
      <c r="C11" s="24">
        <f>K7</f>
        <v>8</v>
      </c>
      <c r="D11" s="19" t="s">
        <v>0</v>
      </c>
      <c r="E11" s="26">
        <f>I7</f>
        <v>20</v>
      </c>
      <c r="F11" s="24">
        <f>K9</f>
        <v>9</v>
      </c>
      <c r="G11" s="19" t="s">
        <v>0</v>
      </c>
      <c r="H11" s="26">
        <f>I9</f>
        <v>20</v>
      </c>
      <c r="I11" s="136"/>
      <c r="J11" s="137"/>
      <c r="K11" s="138"/>
      <c r="L11" s="24">
        <f>R21</f>
        <v>8</v>
      </c>
      <c r="M11" s="19" t="s">
        <v>0</v>
      </c>
      <c r="N11" s="26">
        <f>T21</f>
        <v>10</v>
      </c>
      <c r="O11" s="24">
        <f>T25</f>
        <v>14</v>
      </c>
      <c r="P11" s="19" t="s">
        <v>0</v>
      </c>
      <c r="Q11" s="26">
        <f>R25</f>
        <v>18</v>
      </c>
      <c r="R11" s="18">
        <f>C11+F11+L11+O11</f>
        <v>39</v>
      </c>
      <c r="S11" s="14" t="s">
        <v>0</v>
      </c>
      <c r="T11" s="22">
        <f>E11+H11+N11+Q11</f>
        <v>68</v>
      </c>
      <c r="U11" s="86">
        <v>5</v>
      </c>
    </row>
    <row r="12" spans="1:21" ht="21" customHeight="1" thickBot="1">
      <c r="A12" s="30">
        <v>4</v>
      </c>
      <c r="B12" s="126" t="s">
        <v>26</v>
      </c>
      <c r="C12" s="15">
        <f>N6</f>
        <v>0</v>
      </c>
      <c r="D12" s="16" t="s">
        <v>0</v>
      </c>
      <c r="E12" s="17">
        <f>L6</f>
        <v>2</v>
      </c>
      <c r="F12" s="15">
        <f>N8</f>
        <v>0</v>
      </c>
      <c r="G12" s="16" t="s">
        <v>0</v>
      </c>
      <c r="H12" s="17">
        <f>L8</f>
        <v>2</v>
      </c>
      <c r="I12" s="15">
        <f>N10</f>
        <v>2</v>
      </c>
      <c r="J12" s="16" t="s">
        <v>0</v>
      </c>
      <c r="K12" s="17">
        <f>L10</f>
        <v>0</v>
      </c>
      <c r="L12" s="133" t="s">
        <v>114</v>
      </c>
      <c r="M12" s="134"/>
      <c r="N12" s="135"/>
      <c r="O12" s="15">
        <f>T30</f>
        <v>1</v>
      </c>
      <c r="P12" s="16" t="s">
        <v>0</v>
      </c>
      <c r="Q12" s="17">
        <f>R30</f>
        <v>1</v>
      </c>
      <c r="R12" s="15">
        <f>C12+F12+I12+O12</f>
        <v>3</v>
      </c>
      <c r="S12" s="13" t="s">
        <v>0</v>
      </c>
      <c r="T12" s="17">
        <f>E12+H12+K12+Q12</f>
        <v>5</v>
      </c>
      <c r="U12" s="23">
        <f>C12+F12+I12+O12</f>
        <v>3</v>
      </c>
    </row>
    <row r="13" spans="1:21" ht="21" customHeight="1" thickBot="1">
      <c r="A13" s="29"/>
      <c r="B13" s="127"/>
      <c r="C13" s="25">
        <f>N7</f>
        <v>13</v>
      </c>
      <c r="D13" s="20" t="s">
        <v>0</v>
      </c>
      <c r="E13" s="27">
        <f>L7</f>
        <v>20</v>
      </c>
      <c r="F13" s="25">
        <f>N9</f>
        <v>11</v>
      </c>
      <c r="G13" s="20" t="s">
        <v>0</v>
      </c>
      <c r="H13" s="27">
        <f>L9</f>
        <v>20</v>
      </c>
      <c r="I13" s="25">
        <f>N11</f>
        <v>10</v>
      </c>
      <c r="J13" s="20" t="s">
        <v>0</v>
      </c>
      <c r="K13" s="27">
        <f>L11</f>
        <v>8</v>
      </c>
      <c r="L13" s="139"/>
      <c r="M13" s="140"/>
      <c r="N13" s="141"/>
      <c r="O13" s="25">
        <f>T31</f>
        <v>18</v>
      </c>
      <c r="P13" s="20" t="s">
        <v>0</v>
      </c>
      <c r="Q13" s="27">
        <f>R31</f>
        <v>15</v>
      </c>
      <c r="R13" s="18">
        <f>C13+F13+I13+O13</f>
        <v>52</v>
      </c>
      <c r="S13" s="14" t="s">
        <v>0</v>
      </c>
      <c r="T13" s="22">
        <f>E13+H13+K13+Q13</f>
        <v>63</v>
      </c>
      <c r="U13" s="87">
        <v>3</v>
      </c>
    </row>
    <row r="14" spans="1:21" ht="21" customHeight="1" thickBot="1">
      <c r="A14" s="30">
        <v>5</v>
      </c>
      <c r="B14" s="126" t="s">
        <v>72</v>
      </c>
      <c r="C14" s="88">
        <f>Q6</f>
        <v>0</v>
      </c>
      <c r="D14" s="89" t="s">
        <v>0</v>
      </c>
      <c r="E14" s="90">
        <f>O6</f>
        <v>2</v>
      </c>
      <c r="F14" s="88">
        <f>Q8</f>
        <v>1</v>
      </c>
      <c r="G14" s="89" t="s">
        <v>0</v>
      </c>
      <c r="H14" s="90">
        <f>O8</f>
        <v>1</v>
      </c>
      <c r="I14" s="88">
        <f>Q10</f>
        <v>1</v>
      </c>
      <c r="J14" s="89" t="s">
        <v>0</v>
      </c>
      <c r="K14" s="90">
        <f>O10</f>
        <v>1</v>
      </c>
      <c r="L14" s="91">
        <f>Q12</f>
        <v>1</v>
      </c>
      <c r="M14" s="92" t="s">
        <v>0</v>
      </c>
      <c r="N14" s="93">
        <f>O12</f>
        <v>1</v>
      </c>
      <c r="O14" s="133" t="s">
        <v>114</v>
      </c>
      <c r="P14" s="134"/>
      <c r="Q14" s="135"/>
      <c r="R14" s="15">
        <f>C14+F14+I14+L14</f>
        <v>3</v>
      </c>
      <c r="S14" s="13" t="s">
        <v>0</v>
      </c>
      <c r="T14" s="17">
        <f>E14+H14+K14+N14</f>
        <v>5</v>
      </c>
      <c r="U14" s="94">
        <f>C14+F14+I14+L14</f>
        <v>3</v>
      </c>
    </row>
    <row r="15" spans="1:21" ht="21" customHeight="1" thickBot="1">
      <c r="A15" s="29"/>
      <c r="B15" s="127"/>
      <c r="C15" s="25">
        <f>Q7</f>
        <v>8</v>
      </c>
      <c r="D15" s="20" t="s">
        <v>0</v>
      </c>
      <c r="E15" s="27">
        <f>O7</f>
        <v>20</v>
      </c>
      <c r="F15" s="25">
        <f>Q9</f>
        <v>19</v>
      </c>
      <c r="G15" s="20" t="s">
        <v>0</v>
      </c>
      <c r="H15" s="27">
        <f>O9</f>
        <v>15</v>
      </c>
      <c r="I15" s="25">
        <f>Q11</f>
        <v>18</v>
      </c>
      <c r="J15" s="20" t="s">
        <v>0</v>
      </c>
      <c r="K15" s="27">
        <f>O11</f>
        <v>14</v>
      </c>
      <c r="L15" s="95">
        <f>Q13</f>
        <v>15</v>
      </c>
      <c r="M15" s="96" t="s">
        <v>0</v>
      </c>
      <c r="N15" s="97">
        <f>O13</f>
        <v>18</v>
      </c>
      <c r="O15" s="139"/>
      <c r="P15" s="140"/>
      <c r="Q15" s="141"/>
      <c r="R15" s="18">
        <f>C15+F15+I15+L15</f>
        <v>60</v>
      </c>
      <c r="S15" s="14" t="s">
        <v>0</v>
      </c>
      <c r="T15" s="22">
        <f>E15+H15+K15+N15</f>
        <v>67</v>
      </c>
      <c r="U15" s="98">
        <v>4</v>
      </c>
    </row>
    <row r="17" spans="1:21" ht="24.75" customHeight="1">
      <c r="A17" s="142" t="s">
        <v>5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</row>
    <row r="18" spans="1:20" ht="12.75">
      <c r="A18" s="128">
        <v>1</v>
      </c>
      <c r="B18" s="129" t="str">
        <f>B8</f>
        <v>TJ Sokol Stratov</v>
      </c>
      <c r="C18" s="129"/>
      <c r="D18" s="129"/>
      <c r="E18" s="128" t="s">
        <v>0</v>
      </c>
      <c r="F18" s="129" t="str">
        <f>B14</f>
        <v>NK Zvěrkovice "B"</v>
      </c>
      <c r="G18" s="129"/>
      <c r="H18" s="129"/>
      <c r="I18" s="129"/>
      <c r="J18" s="129"/>
      <c r="K18" s="129"/>
      <c r="L18" s="129"/>
      <c r="M18" s="129"/>
      <c r="N18" s="129"/>
      <c r="O18" s="129"/>
      <c r="R18" s="114">
        <v>1</v>
      </c>
      <c r="S18" s="114" t="s">
        <v>0</v>
      </c>
      <c r="T18" s="115">
        <v>1</v>
      </c>
    </row>
    <row r="19" spans="1:20" ht="12.75">
      <c r="A19" s="128"/>
      <c r="B19" s="129"/>
      <c r="C19" s="129"/>
      <c r="D19" s="129"/>
      <c r="E19" s="128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R19">
        <v>15</v>
      </c>
      <c r="S19" t="s">
        <v>0</v>
      </c>
      <c r="T19" s="32">
        <v>19</v>
      </c>
    </row>
    <row r="20" spans="1:20" ht="12.75">
      <c r="A20" s="128">
        <v>2</v>
      </c>
      <c r="B20" s="129" t="str">
        <f>B10</f>
        <v>TJ SLAVOJ Český Brod</v>
      </c>
      <c r="C20" s="129"/>
      <c r="D20" s="129"/>
      <c r="E20" s="128" t="s">
        <v>0</v>
      </c>
      <c r="F20" s="129" t="str">
        <f>B12</f>
        <v>SK Kotlářka</v>
      </c>
      <c r="G20" s="129"/>
      <c r="H20" s="129"/>
      <c r="I20" s="129"/>
      <c r="J20" s="129"/>
      <c r="K20" s="129"/>
      <c r="L20" s="129"/>
      <c r="M20" s="129"/>
      <c r="N20" s="129"/>
      <c r="O20" s="129"/>
      <c r="R20" s="114">
        <v>0</v>
      </c>
      <c r="S20" s="114" t="s">
        <v>0</v>
      </c>
      <c r="T20" s="115">
        <v>2</v>
      </c>
    </row>
    <row r="21" spans="1:20" ht="12.75">
      <c r="A21" s="128"/>
      <c r="B21" s="129"/>
      <c r="C21" s="129"/>
      <c r="D21" s="129"/>
      <c r="E21" s="128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R21">
        <v>8</v>
      </c>
      <c r="S21" t="s">
        <v>0</v>
      </c>
      <c r="T21" s="32">
        <v>10</v>
      </c>
    </row>
    <row r="22" spans="1:20" ht="12.75">
      <c r="A22" s="128">
        <v>3</v>
      </c>
      <c r="B22" s="132" t="str">
        <f>B6</f>
        <v>TJ Spartak Čelákovice - oddíl nohejbalu</v>
      </c>
      <c r="C22" s="132"/>
      <c r="D22" s="132"/>
      <c r="E22" s="128" t="s">
        <v>0</v>
      </c>
      <c r="F22" s="129" t="str">
        <f>B8</f>
        <v>TJ Sokol Stratov</v>
      </c>
      <c r="G22" s="129"/>
      <c r="H22" s="129"/>
      <c r="I22" s="129"/>
      <c r="J22" s="129"/>
      <c r="K22" s="129"/>
      <c r="L22" s="129"/>
      <c r="M22" s="129"/>
      <c r="N22" s="129"/>
      <c r="O22" s="129"/>
      <c r="R22" s="114">
        <v>2</v>
      </c>
      <c r="S22" s="114" t="s">
        <v>0</v>
      </c>
      <c r="T22" s="115">
        <v>0</v>
      </c>
    </row>
    <row r="23" spans="1:20" ht="12.75">
      <c r="A23" s="128"/>
      <c r="B23" s="132"/>
      <c r="C23" s="132"/>
      <c r="D23" s="132"/>
      <c r="E23" s="128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R23">
        <v>20</v>
      </c>
      <c r="S23" t="s">
        <v>0</v>
      </c>
      <c r="T23" s="32">
        <v>15</v>
      </c>
    </row>
    <row r="24" spans="1:20" ht="12.75">
      <c r="A24" s="128">
        <v>4</v>
      </c>
      <c r="B24" s="129" t="str">
        <f>B14</f>
        <v>NK Zvěrkovice "B"</v>
      </c>
      <c r="C24" s="129"/>
      <c r="D24" s="129"/>
      <c r="E24" s="128" t="s">
        <v>0</v>
      </c>
      <c r="F24" s="129" t="str">
        <f>B10</f>
        <v>TJ SLAVOJ Český Brod</v>
      </c>
      <c r="G24" s="129"/>
      <c r="H24" s="129"/>
      <c r="I24" s="129"/>
      <c r="J24" s="129"/>
      <c r="K24" s="129"/>
      <c r="L24" s="129"/>
      <c r="M24" s="129"/>
      <c r="N24" s="129"/>
      <c r="O24" s="129"/>
      <c r="R24" s="114">
        <v>1</v>
      </c>
      <c r="S24" s="114" t="s">
        <v>0</v>
      </c>
      <c r="T24" s="115">
        <v>1</v>
      </c>
    </row>
    <row r="25" spans="1:20" ht="12.75">
      <c r="A25" s="128"/>
      <c r="B25" s="129"/>
      <c r="C25" s="129"/>
      <c r="D25" s="129"/>
      <c r="E25" s="128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R25">
        <v>18</v>
      </c>
      <c r="S25" t="s">
        <v>0</v>
      </c>
      <c r="T25" s="32">
        <v>14</v>
      </c>
    </row>
    <row r="26" spans="1:20" ht="12.75">
      <c r="A26" s="128">
        <v>5</v>
      </c>
      <c r="B26" s="129" t="str">
        <f>B12</f>
        <v>SK Kotlářka</v>
      </c>
      <c r="C26" s="129"/>
      <c r="D26" s="129"/>
      <c r="E26" s="128" t="s">
        <v>0</v>
      </c>
      <c r="F26" s="131" t="str">
        <f>B6</f>
        <v>TJ Spartak Čelákovice - oddíl nohejbalu</v>
      </c>
      <c r="G26" s="131"/>
      <c r="H26" s="131"/>
      <c r="I26" s="131"/>
      <c r="J26" s="131"/>
      <c r="K26" s="131"/>
      <c r="L26" s="131"/>
      <c r="M26" s="131"/>
      <c r="N26" s="131"/>
      <c r="O26" s="131"/>
      <c r="Q26" s="114"/>
      <c r="R26" s="114">
        <v>0</v>
      </c>
      <c r="S26" s="114" t="s">
        <v>0</v>
      </c>
      <c r="T26" s="115">
        <v>2</v>
      </c>
    </row>
    <row r="27" spans="1:20" ht="12.75">
      <c r="A27" s="128"/>
      <c r="B27" s="129"/>
      <c r="C27" s="129"/>
      <c r="D27" s="129"/>
      <c r="E27" s="128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R27">
        <v>13</v>
      </c>
      <c r="S27" t="s">
        <v>0</v>
      </c>
      <c r="T27" s="32">
        <v>20</v>
      </c>
    </row>
    <row r="28" spans="1:20" ht="12.75">
      <c r="A28" s="128">
        <v>6</v>
      </c>
      <c r="B28" s="129" t="str">
        <f>B8</f>
        <v>TJ Sokol Stratov</v>
      </c>
      <c r="C28" s="129"/>
      <c r="D28" s="129"/>
      <c r="E28" s="128" t="s">
        <v>0</v>
      </c>
      <c r="F28" s="129" t="str">
        <f>B10</f>
        <v>TJ SLAVOJ Český Brod</v>
      </c>
      <c r="G28" s="129"/>
      <c r="H28" s="129"/>
      <c r="I28" s="129"/>
      <c r="J28" s="129"/>
      <c r="K28" s="129"/>
      <c r="L28" s="129"/>
      <c r="M28" s="129"/>
      <c r="N28" s="129"/>
      <c r="O28" s="129"/>
      <c r="R28" s="114">
        <v>2</v>
      </c>
      <c r="S28" s="114" t="s">
        <v>0</v>
      </c>
      <c r="T28" s="115">
        <v>0</v>
      </c>
    </row>
    <row r="29" spans="1:20" ht="12.75">
      <c r="A29" s="128"/>
      <c r="B29" s="129"/>
      <c r="C29" s="129"/>
      <c r="D29" s="129"/>
      <c r="E29" s="128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R29">
        <v>20</v>
      </c>
      <c r="S29" t="s">
        <v>0</v>
      </c>
      <c r="T29" s="32">
        <v>9</v>
      </c>
    </row>
    <row r="30" spans="1:20" ht="12.75">
      <c r="A30" s="128">
        <v>7</v>
      </c>
      <c r="B30" s="129" t="str">
        <f>B14</f>
        <v>NK Zvěrkovice "B"</v>
      </c>
      <c r="C30" s="129"/>
      <c r="D30" s="129"/>
      <c r="E30" s="128" t="s">
        <v>0</v>
      </c>
      <c r="F30" s="129" t="str">
        <f>B12</f>
        <v>SK Kotlářka</v>
      </c>
      <c r="G30" s="129"/>
      <c r="H30" s="129"/>
      <c r="I30" s="129"/>
      <c r="J30" s="129"/>
      <c r="K30" s="129"/>
      <c r="L30" s="129"/>
      <c r="M30" s="129"/>
      <c r="N30" s="129"/>
      <c r="O30" s="129"/>
      <c r="R30" s="114">
        <v>1</v>
      </c>
      <c r="S30" s="114" t="s">
        <v>0</v>
      </c>
      <c r="T30" s="115">
        <v>1</v>
      </c>
    </row>
    <row r="31" spans="1:20" ht="12.75">
      <c r="A31" s="128"/>
      <c r="B31" s="129"/>
      <c r="C31" s="129"/>
      <c r="D31" s="129"/>
      <c r="E31" s="128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R31">
        <v>15</v>
      </c>
      <c r="S31" t="s">
        <v>0</v>
      </c>
      <c r="T31" s="32">
        <v>18</v>
      </c>
    </row>
    <row r="32" spans="1:20" ht="12.75">
      <c r="A32" s="128">
        <v>8</v>
      </c>
      <c r="B32" s="132" t="str">
        <f>B6</f>
        <v>TJ Spartak Čelákovice - oddíl nohejbalu</v>
      </c>
      <c r="C32" s="132"/>
      <c r="D32" s="132"/>
      <c r="E32" s="128" t="s">
        <v>0</v>
      </c>
      <c r="F32" s="129" t="str">
        <f>B10</f>
        <v>TJ SLAVOJ Český Brod</v>
      </c>
      <c r="G32" s="129"/>
      <c r="H32" s="129"/>
      <c r="I32" s="129"/>
      <c r="J32" s="129"/>
      <c r="K32" s="129"/>
      <c r="L32" s="129"/>
      <c r="M32" s="129"/>
      <c r="N32" s="129"/>
      <c r="O32" s="129"/>
      <c r="R32" s="114">
        <v>2</v>
      </c>
      <c r="S32" s="114" t="s">
        <v>0</v>
      </c>
      <c r="T32" s="115">
        <v>0</v>
      </c>
    </row>
    <row r="33" spans="1:20" ht="12.75">
      <c r="A33" s="128"/>
      <c r="B33" s="132"/>
      <c r="C33" s="132"/>
      <c r="D33" s="132"/>
      <c r="E33" s="128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R33">
        <v>20</v>
      </c>
      <c r="S33" t="s">
        <v>0</v>
      </c>
      <c r="T33" s="32">
        <v>8</v>
      </c>
    </row>
    <row r="34" spans="1:20" ht="12.75">
      <c r="A34" s="128">
        <v>9</v>
      </c>
      <c r="B34" s="129" t="str">
        <f>B12</f>
        <v>SK Kotlářka</v>
      </c>
      <c r="C34" s="129"/>
      <c r="D34" s="129"/>
      <c r="E34" s="128" t="s">
        <v>0</v>
      </c>
      <c r="F34" s="129" t="str">
        <f>B8</f>
        <v>TJ Sokol Stratov</v>
      </c>
      <c r="G34" s="129"/>
      <c r="H34" s="129"/>
      <c r="I34" s="129"/>
      <c r="J34" s="129"/>
      <c r="K34" s="129"/>
      <c r="L34" s="129"/>
      <c r="M34" s="129"/>
      <c r="N34" s="129"/>
      <c r="O34" s="129"/>
      <c r="R34" s="114">
        <v>0</v>
      </c>
      <c r="S34" s="114" t="s">
        <v>0</v>
      </c>
      <c r="T34" s="115">
        <v>2</v>
      </c>
    </row>
    <row r="35" spans="1:20" ht="12.75">
      <c r="A35" s="128"/>
      <c r="B35" s="129"/>
      <c r="C35" s="129"/>
      <c r="D35" s="129"/>
      <c r="E35" s="128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R35">
        <v>11</v>
      </c>
      <c r="S35" t="s">
        <v>0</v>
      </c>
      <c r="T35" s="32">
        <v>20</v>
      </c>
    </row>
    <row r="36" spans="1:20" ht="12.75">
      <c r="A36" s="130">
        <v>10</v>
      </c>
      <c r="B36" s="129" t="str">
        <f>B14</f>
        <v>NK Zvěrkovice "B"</v>
      </c>
      <c r="C36" s="129"/>
      <c r="D36" s="129"/>
      <c r="E36" s="128" t="s">
        <v>0</v>
      </c>
      <c r="F36" s="131" t="str">
        <f>B6</f>
        <v>TJ Spartak Čelákovice - oddíl nohejbalu</v>
      </c>
      <c r="G36" s="131"/>
      <c r="H36" s="131"/>
      <c r="I36" s="131"/>
      <c r="J36" s="131"/>
      <c r="K36" s="131"/>
      <c r="L36" s="131"/>
      <c r="M36" s="131"/>
      <c r="N36" s="131"/>
      <c r="O36" s="131"/>
      <c r="R36" s="114">
        <v>0</v>
      </c>
      <c r="S36" s="114" t="s">
        <v>0</v>
      </c>
      <c r="T36" s="115">
        <v>2</v>
      </c>
    </row>
    <row r="37" spans="1:20" ht="12.75">
      <c r="A37" s="130"/>
      <c r="B37" s="129"/>
      <c r="C37" s="129"/>
      <c r="D37" s="129"/>
      <c r="E37" s="128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R37">
        <v>8</v>
      </c>
      <c r="S37" t="s">
        <v>0</v>
      </c>
      <c r="T37" s="32">
        <v>20</v>
      </c>
    </row>
  </sheetData>
  <sheetProtection/>
  <mergeCells count="60">
    <mergeCell ref="A2:U3"/>
    <mergeCell ref="C4:E5"/>
    <mergeCell ref="F4:H5"/>
    <mergeCell ref="I4:K5"/>
    <mergeCell ref="L4:N5"/>
    <mergeCell ref="O4:Q5"/>
    <mergeCell ref="R4:T4"/>
    <mergeCell ref="R5:T5"/>
    <mergeCell ref="A4:B5"/>
    <mergeCell ref="C6:E7"/>
    <mergeCell ref="F8:H9"/>
    <mergeCell ref="I10:K11"/>
    <mergeCell ref="L12:N13"/>
    <mergeCell ref="O14:Q15"/>
    <mergeCell ref="A17:U17"/>
    <mergeCell ref="B6:B7"/>
    <mergeCell ref="B8:B9"/>
    <mergeCell ref="B10:B11"/>
    <mergeCell ref="B12:B13"/>
    <mergeCell ref="A18:A19"/>
    <mergeCell ref="B18:D19"/>
    <mergeCell ref="E18:E19"/>
    <mergeCell ref="F18:O19"/>
    <mergeCell ref="A20:A21"/>
    <mergeCell ref="B20:D21"/>
    <mergeCell ref="E20:E21"/>
    <mergeCell ref="F20:O21"/>
    <mergeCell ref="A22:A23"/>
    <mergeCell ref="B22:D23"/>
    <mergeCell ref="E22:E23"/>
    <mergeCell ref="F22:O23"/>
    <mergeCell ref="A24:A25"/>
    <mergeCell ref="B24:D25"/>
    <mergeCell ref="E24:E25"/>
    <mergeCell ref="F24:O25"/>
    <mergeCell ref="A26:A27"/>
    <mergeCell ref="B26:D27"/>
    <mergeCell ref="E26:E27"/>
    <mergeCell ref="F26:O27"/>
    <mergeCell ref="A28:A29"/>
    <mergeCell ref="B28:D29"/>
    <mergeCell ref="E28:E29"/>
    <mergeCell ref="F28:O29"/>
    <mergeCell ref="B30:D31"/>
    <mergeCell ref="E30:E31"/>
    <mergeCell ref="F30:O31"/>
    <mergeCell ref="A32:A33"/>
    <mergeCell ref="B32:D33"/>
    <mergeCell ref="E32:E33"/>
    <mergeCell ref="F32:O33"/>
    <mergeCell ref="B14:B15"/>
    <mergeCell ref="A34:A35"/>
    <mergeCell ref="B34:D35"/>
    <mergeCell ref="E34:E35"/>
    <mergeCell ref="F34:O35"/>
    <mergeCell ref="A36:A37"/>
    <mergeCell ref="B36:D37"/>
    <mergeCell ref="E36:E37"/>
    <mergeCell ref="F36:O37"/>
    <mergeCell ref="A30:A31"/>
  </mergeCells>
  <printOptions/>
  <pageMargins left="0.27" right="0.37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73"/>
  <sheetViews>
    <sheetView zoomScalePageLayoutView="0" workbookViewId="0" topLeftCell="A31">
      <selection activeCell="N58" sqref="N58"/>
    </sheetView>
  </sheetViews>
  <sheetFormatPr defaultColWidth="9.00390625" defaultRowHeight="12.75"/>
  <cols>
    <col min="1" max="35" width="2.625" style="0" customWidth="1"/>
  </cols>
  <sheetData>
    <row r="1" spans="1:35" ht="22.5">
      <c r="A1" s="172" t="s">
        <v>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</row>
    <row r="2" spans="1:31" s="3" customFormat="1" ht="21">
      <c r="A2" s="167" t="s">
        <v>9</v>
      </c>
      <c r="B2" s="167"/>
      <c r="C2" s="167"/>
      <c r="D2" s="167"/>
      <c r="E2" s="167"/>
      <c r="F2" s="167"/>
      <c r="G2" s="167"/>
      <c r="H2" s="168" t="s">
        <v>118</v>
      </c>
      <c r="I2" s="168"/>
      <c r="J2" s="168"/>
      <c r="K2" s="168"/>
      <c r="L2" s="168"/>
      <c r="M2" s="168"/>
      <c r="P2" s="167" t="s">
        <v>10</v>
      </c>
      <c r="Q2" s="167"/>
      <c r="R2" s="167"/>
      <c r="S2" s="167"/>
      <c r="T2" s="167"/>
      <c r="U2" s="167"/>
      <c r="V2" s="128" t="str">
        <f>'[1]5 družstev'!Q4</f>
        <v>A</v>
      </c>
      <c r="W2" s="128"/>
      <c r="X2" s="128"/>
      <c r="Y2" s="128"/>
      <c r="Z2" s="128"/>
      <c r="AA2" s="128"/>
      <c r="AB2" s="167" t="s">
        <v>11</v>
      </c>
      <c r="AC2" s="167"/>
      <c r="AD2" s="167"/>
      <c r="AE2" s="167"/>
    </row>
    <row r="4" spans="1:35" s="3" customFormat="1" ht="21">
      <c r="A4" s="168" t="s">
        <v>12</v>
      </c>
      <c r="B4" s="168"/>
      <c r="C4" s="168"/>
      <c r="D4" s="168"/>
      <c r="E4" s="168"/>
      <c r="F4" s="168"/>
      <c r="G4" s="168"/>
      <c r="H4" s="169" t="str">
        <f>A!B18</f>
        <v>TJ Sokol Stratov</v>
      </c>
      <c r="I4" s="169"/>
      <c r="J4" s="169"/>
      <c r="K4" s="169"/>
      <c r="L4" s="169"/>
      <c r="M4" s="169"/>
      <c r="N4" s="169"/>
      <c r="O4" s="169"/>
      <c r="P4" s="169"/>
      <c r="Q4" s="169"/>
      <c r="S4" s="168" t="s">
        <v>13</v>
      </c>
      <c r="T4" s="168"/>
      <c r="U4" s="168"/>
      <c r="V4" s="168"/>
      <c r="W4" s="168"/>
      <c r="X4" s="168"/>
      <c r="Y4" s="168"/>
      <c r="Z4" s="169" t="str">
        <f>A!F18</f>
        <v>NK Zvěrkovice "B"</v>
      </c>
      <c r="AA4" s="169"/>
      <c r="AB4" s="169"/>
      <c r="AC4" s="169"/>
      <c r="AD4" s="169"/>
      <c r="AE4" s="169"/>
      <c r="AF4" s="169"/>
      <c r="AG4" s="169"/>
      <c r="AH4" s="169"/>
      <c r="AI4" s="169"/>
    </row>
    <row r="7" spans="1:30" s="4" customFormat="1" ht="15">
      <c r="A7" s="171" t="s">
        <v>6</v>
      </c>
      <c r="B7" s="171"/>
      <c r="C7" s="171"/>
      <c r="D7" s="171"/>
      <c r="E7" s="171"/>
      <c r="F7" s="171"/>
      <c r="H7" s="171"/>
      <c r="I7" s="171"/>
      <c r="M7" s="171" t="s">
        <v>16</v>
      </c>
      <c r="N7" s="171"/>
      <c r="O7" s="171"/>
      <c r="P7" s="171"/>
      <c r="Q7" s="171"/>
      <c r="R7" s="171"/>
      <c r="Y7" s="171" t="s">
        <v>115</v>
      </c>
      <c r="Z7" s="171"/>
      <c r="AA7" s="171"/>
      <c r="AB7" s="171"/>
      <c r="AC7" s="171"/>
      <c r="AD7" s="171"/>
    </row>
    <row r="9" spans="1:35" ht="12.75">
      <c r="A9">
        <v>1</v>
      </c>
      <c r="B9">
        <v>2</v>
      </c>
      <c r="C9">
        <v>3</v>
      </c>
      <c r="D9">
        <v>4</v>
      </c>
      <c r="E9">
        <v>5</v>
      </c>
      <c r="F9">
        <v>6</v>
      </c>
      <c r="G9">
        <v>7</v>
      </c>
      <c r="H9">
        <v>8</v>
      </c>
      <c r="I9">
        <v>9</v>
      </c>
      <c r="J9">
        <v>10</v>
      </c>
      <c r="M9">
        <v>1</v>
      </c>
      <c r="N9">
        <v>2</v>
      </c>
      <c r="O9">
        <v>3</v>
      </c>
      <c r="P9">
        <v>4</v>
      </c>
      <c r="Q9">
        <v>5</v>
      </c>
      <c r="R9">
        <v>6</v>
      </c>
      <c r="S9">
        <v>7</v>
      </c>
      <c r="T9">
        <v>8</v>
      </c>
      <c r="U9">
        <v>9</v>
      </c>
      <c r="V9">
        <v>10</v>
      </c>
      <c r="W9" t="s">
        <v>17</v>
      </c>
      <c r="X9" t="s">
        <v>18</v>
      </c>
      <c r="Y9">
        <v>1</v>
      </c>
      <c r="Z9">
        <v>2</v>
      </c>
      <c r="AA9">
        <v>3</v>
      </c>
      <c r="AB9">
        <v>4</v>
      </c>
      <c r="AC9">
        <v>5</v>
      </c>
      <c r="AD9">
        <v>6</v>
      </c>
      <c r="AE9">
        <v>7</v>
      </c>
      <c r="AF9">
        <v>8</v>
      </c>
      <c r="AG9">
        <v>9</v>
      </c>
      <c r="AH9">
        <v>10</v>
      </c>
      <c r="AI9" t="s">
        <v>18</v>
      </c>
    </row>
    <row r="10" spans="1:35" ht="12.75">
      <c r="A10">
        <v>1</v>
      </c>
      <c r="B10">
        <v>2</v>
      </c>
      <c r="C10">
        <v>3</v>
      </c>
      <c r="D10">
        <v>4</v>
      </c>
      <c r="E10">
        <v>5</v>
      </c>
      <c r="F10">
        <v>6</v>
      </c>
      <c r="G10">
        <v>7</v>
      </c>
      <c r="H10">
        <v>8</v>
      </c>
      <c r="I10">
        <v>9</v>
      </c>
      <c r="J10">
        <v>10</v>
      </c>
      <c r="M10">
        <v>1</v>
      </c>
      <c r="N10">
        <v>2</v>
      </c>
      <c r="O10">
        <v>3</v>
      </c>
      <c r="P10">
        <v>4</v>
      </c>
      <c r="Q10">
        <v>5</v>
      </c>
      <c r="R10">
        <v>6</v>
      </c>
      <c r="S10">
        <v>7</v>
      </c>
      <c r="T10">
        <v>8</v>
      </c>
      <c r="U10">
        <v>9</v>
      </c>
      <c r="V10">
        <v>10</v>
      </c>
      <c r="Y10">
        <v>1</v>
      </c>
      <c r="Z10">
        <v>2</v>
      </c>
      <c r="AA10">
        <v>3</v>
      </c>
      <c r="AB10">
        <v>4</v>
      </c>
      <c r="AC10">
        <v>5</v>
      </c>
      <c r="AD10">
        <v>6</v>
      </c>
      <c r="AE10">
        <v>7</v>
      </c>
      <c r="AF10">
        <v>8</v>
      </c>
      <c r="AG10">
        <v>9</v>
      </c>
      <c r="AH10">
        <v>10</v>
      </c>
      <c r="AI10" t="s">
        <v>18</v>
      </c>
    </row>
    <row r="14" spans="1:35" ht="12.75">
      <c r="A14" s="167" t="s">
        <v>7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</row>
    <row r="15" spans="1:35" ht="12.7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</row>
    <row r="18" spans="1:35" ht="22.5">
      <c r="A18" s="172" t="s">
        <v>8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</row>
    <row r="19" spans="1:31" s="3" customFormat="1" ht="21">
      <c r="A19" s="167" t="s">
        <v>9</v>
      </c>
      <c r="B19" s="167"/>
      <c r="C19" s="167"/>
      <c r="D19" s="167"/>
      <c r="E19" s="167"/>
      <c r="F19" s="167"/>
      <c r="G19" s="167"/>
      <c r="H19" s="168" t="str">
        <f>H2</f>
        <v>dorost</v>
      </c>
      <c r="I19" s="168"/>
      <c r="J19" s="168"/>
      <c r="K19" s="168"/>
      <c r="L19" s="168"/>
      <c r="M19" s="168"/>
      <c r="P19" s="167" t="s">
        <v>10</v>
      </c>
      <c r="Q19" s="167"/>
      <c r="R19" s="167"/>
      <c r="S19" s="167"/>
      <c r="T19" s="167"/>
      <c r="U19" s="167"/>
      <c r="V19" s="128" t="str">
        <f>'[1]5 družstev'!Q4</f>
        <v>A</v>
      </c>
      <c r="W19" s="128"/>
      <c r="X19" s="128"/>
      <c r="Y19" s="128"/>
      <c r="Z19" s="128"/>
      <c r="AA19" s="128"/>
      <c r="AB19" s="167" t="s">
        <v>11</v>
      </c>
      <c r="AC19" s="167"/>
      <c r="AD19" s="167"/>
      <c r="AE19" s="167"/>
    </row>
    <row r="21" spans="1:35" s="3" customFormat="1" ht="21">
      <c r="A21" s="168" t="s">
        <v>12</v>
      </c>
      <c r="B21" s="168"/>
      <c r="C21" s="168"/>
      <c r="D21" s="168"/>
      <c r="E21" s="168"/>
      <c r="F21" s="168"/>
      <c r="G21" s="168"/>
      <c r="H21" s="169" t="str">
        <f>A!B20</f>
        <v>TJ SLAVOJ Český Brod</v>
      </c>
      <c r="I21" s="169"/>
      <c r="J21" s="169"/>
      <c r="K21" s="169"/>
      <c r="L21" s="169"/>
      <c r="M21" s="169"/>
      <c r="N21" s="169"/>
      <c r="O21" s="169"/>
      <c r="P21" s="169"/>
      <c r="Q21" s="169"/>
      <c r="S21" s="168" t="s">
        <v>13</v>
      </c>
      <c r="T21" s="168"/>
      <c r="U21" s="168"/>
      <c r="V21" s="168"/>
      <c r="W21" s="168"/>
      <c r="X21" s="168"/>
      <c r="Y21" s="168"/>
      <c r="Z21" s="169" t="str">
        <f>A!F20</f>
        <v>SK Kotlářka</v>
      </c>
      <c r="AA21" s="169"/>
      <c r="AB21" s="169"/>
      <c r="AC21" s="169"/>
      <c r="AD21" s="169"/>
      <c r="AE21" s="169"/>
      <c r="AF21" s="169"/>
      <c r="AG21" s="169"/>
      <c r="AH21" s="169"/>
      <c r="AI21" s="169"/>
    </row>
    <row r="24" spans="1:30" s="4" customFormat="1" ht="15">
      <c r="A24" s="171" t="s">
        <v>6</v>
      </c>
      <c r="B24" s="171"/>
      <c r="C24" s="171"/>
      <c r="D24" s="171"/>
      <c r="E24" s="171"/>
      <c r="F24" s="171"/>
      <c r="H24" s="171"/>
      <c r="I24" s="171"/>
      <c r="M24" s="171" t="s">
        <v>16</v>
      </c>
      <c r="N24" s="171"/>
      <c r="O24" s="171"/>
      <c r="P24" s="171"/>
      <c r="Q24" s="171"/>
      <c r="R24" s="171"/>
      <c r="Y24" s="171" t="s">
        <v>115</v>
      </c>
      <c r="Z24" s="171"/>
      <c r="AA24" s="171"/>
      <c r="AB24" s="171"/>
      <c r="AC24" s="171"/>
      <c r="AD24" s="171"/>
    </row>
    <row r="26" spans="1:35" ht="12.75">
      <c r="A26">
        <v>1</v>
      </c>
      <c r="B26">
        <v>2</v>
      </c>
      <c r="C26">
        <v>3</v>
      </c>
      <c r="D26">
        <v>4</v>
      </c>
      <c r="E26">
        <v>5</v>
      </c>
      <c r="F26">
        <v>6</v>
      </c>
      <c r="G26">
        <v>7</v>
      </c>
      <c r="H26">
        <v>8</v>
      </c>
      <c r="I26">
        <v>9</v>
      </c>
      <c r="J26">
        <v>10</v>
      </c>
      <c r="M26">
        <v>1</v>
      </c>
      <c r="N26">
        <v>2</v>
      </c>
      <c r="O26">
        <v>3</v>
      </c>
      <c r="P26">
        <v>4</v>
      </c>
      <c r="Q26">
        <v>5</v>
      </c>
      <c r="R26">
        <v>6</v>
      </c>
      <c r="S26">
        <v>7</v>
      </c>
      <c r="T26">
        <v>8</v>
      </c>
      <c r="U26">
        <v>9</v>
      </c>
      <c r="V26">
        <v>10</v>
      </c>
      <c r="W26" t="s">
        <v>17</v>
      </c>
      <c r="X26" t="s">
        <v>18</v>
      </c>
      <c r="Y26">
        <v>1</v>
      </c>
      <c r="Z26">
        <v>2</v>
      </c>
      <c r="AA26">
        <v>3</v>
      </c>
      <c r="AB26">
        <v>4</v>
      </c>
      <c r="AC26">
        <v>5</v>
      </c>
      <c r="AD26">
        <v>6</v>
      </c>
      <c r="AE26">
        <v>7</v>
      </c>
      <c r="AF26">
        <v>8</v>
      </c>
      <c r="AG26">
        <v>9</v>
      </c>
      <c r="AH26">
        <v>10</v>
      </c>
      <c r="AI26" t="s">
        <v>18</v>
      </c>
    </row>
    <row r="27" spans="1:35" ht="12.75">
      <c r="A27">
        <v>1</v>
      </c>
      <c r="B27">
        <v>2</v>
      </c>
      <c r="C27">
        <v>3</v>
      </c>
      <c r="D27">
        <v>4</v>
      </c>
      <c r="E27">
        <v>5</v>
      </c>
      <c r="F27">
        <v>6</v>
      </c>
      <c r="G27">
        <v>7</v>
      </c>
      <c r="H27">
        <v>8</v>
      </c>
      <c r="I27">
        <v>9</v>
      </c>
      <c r="J27">
        <v>10</v>
      </c>
      <c r="M27">
        <v>1</v>
      </c>
      <c r="N27">
        <v>2</v>
      </c>
      <c r="O27">
        <v>3</v>
      </c>
      <c r="P27">
        <v>4</v>
      </c>
      <c r="Q27">
        <v>5</v>
      </c>
      <c r="R27">
        <v>6</v>
      </c>
      <c r="S27">
        <v>7</v>
      </c>
      <c r="T27">
        <v>8</v>
      </c>
      <c r="U27">
        <v>9</v>
      </c>
      <c r="V27">
        <v>10</v>
      </c>
      <c r="Y27">
        <v>1</v>
      </c>
      <c r="Z27">
        <v>2</v>
      </c>
      <c r="AA27">
        <v>3</v>
      </c>
      <c r="AB27">
        <v>4</v>
      </c>
      <c r="AC27">
        <v>5</v>
      </c>
      <c r="AD27">
        <v>6</v>
      </c>
      <c r="AE27">
        <v>7</v>
      </c>
      <c r="AF27">
        <v>8</v>
      </c>
      <c r="AG27">
        <v>9</v>
      </c>
      <c r="AH27">
        <v>10</v>
      </c>
      <c r="AI27" t="s">
        <v>18</v>
      </c>
    </row>
    <row r="31" spans="1:35" ht="12.75">
      <c r="A31" s="167" t="s">
        <v>7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</row>
    <row r="32" spans="1:35" ht="12.7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</row>
    <row r="36" spans="1:35" ht="22.5">
      <c r="A36" s="172" t="s">
        <v>8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</row>
    <row r="37" spans="1:31" s="3" customFormat="1" ht="21">
      <c r="A37" s="167" t="s">
        <v>9</v>
      </c>
      <c r="B37" s="167"/>
      <c r="C37" s="167"/>
      <c r="D37" s="167"/>
      <c r="E37" s="167"/>
      <c r="F37" s="167"/>
      <c r="G37" s="167"/>
      <c r="H37" s="168" t="str">
        <f>H19</f>
        <v>dorost</v>
      </c>
      <c r="I37" s="168"/>
      <c r="J37" s="168"/>
      <c r="K37" s="168"/>
      <c r="L37" s="168"/>
      <c r="M37" s="168"/>
      <c r="P37" s="167" t="s">
        <v>10</v>
      </c>
      <c r="Q37" s="167"/>
      <c r="R37" s="167"/>
      <c r="S37" s="167"/>
      <c r="T37" s="167"/>
      <c r="U37" s="167"/>
      <c r="V37" s="128" t="str">
        <f>'[1]5 družstev'!Q4</f>
        <v>A</v>
      </c>
      <c r="W37" s="128"/>
      <c r="X37" s="128"/>
      <c r="Y37" s="128"/>
      <c r="Z37" s="128"/>
      <c r="AA37" s="128"/>
      <c r="AB37" s="167" t="s">
        <v>11</v>
      </c>
      <c r="AC37" s="167"/>
      <c r="AD37" s="167"/>
      <c r="AE37" s="167"/>
    </row>
    <row r="39" spans="1:35" s="3" customFormat="1" ht="21">
      <c r="A39" s="168" t="s">
        <v>12</v>
      </c>
      <c r="B39" s="168"/>
      <c r="C39" s="168"/>
      <c r="D39" s="168"/>
      <c r="E39" s="168"/>
      <c r="F39" s="168"/>
      <c r="G39" s="168"/>
      <c r="H39" s="170" t="str">
        <f>A!B22</f>
        <v>TJ Spartak Čelákovice - oddíl nohejbalu</v>
      </c>
      <c r="I39" s="170"/>
      <c r="J39" s="170"/>
      <c r="K39" s="170"/>
      <c r="L39" s="170"/>
      <c r="M39" s="170"/>
      <c r="N39" s="170"/>
      <c r="O39" s="170"/>
      <c r="P39" s="170"/>
      <c r="Q39" s="170"/>
      <c r="S39" s="168" t="s">
        <v>13</v>
      </c>
      <c r="T39" s="168"/>
      <c r="U39" s="168"/>
      <c r="V39" s="168"/>
      <c r="W39" s="168"/>
      <c r="X39" s="168"/>
      <c r="Y39" s="168"/>
      <c r="Z39" s="169" t="str">
        <f>A!F22</f>
        <v>TJ Sokol Stratov</v>
      </c>
      <c r="AA39" s="169"/>
      <c r="AB39" s="169"/>
      <c r="AC39" s="169"/>
      <c r="AD39" s="169"/>
      <c r="AE39" s="169"/>
      <c r="AF39" s="169"/>
      <c r="AG39" s="169"/>
      <c r="AH39" s="169"/>
      <c r="AI39" s="169"/>
    </row>
    <row r="42" spans="1:30" s="4" customFormat="1" ht="15">
      <c r="A42" s="171" t="s">
        <v>6</v>
      </c>
      <c r="B42" s="171"/>
      <c r="C42" s="171"/>
      <c r="D42" s="171"/>
      <c r="E42" s="171"/>
      <c r="F42" s="171"/>
      <c r="H42" s="171"/>
      <c r="I42" s="171"/>
      <c r="M42" s="171" t="s">
        <v>16</v>
      </c>
      <c r="N42" s="171"/>
      <c r="O42" s="171"/>
      <c r="P42" s="171"/>
      <c r="Q42" s="171"/>
      <c r="R42" s="171"/>
      <c r="Y42" s="171" t="s">
        <v>115</v>
      </c>
      <c r="Z42" s="171"/>
      <c r="AA42" s="171"/>
      <c r="AB42" s="171"/>
      <c r="AC42" s="171"/>
      <c r="AD42" s="171"/>
    </row>
    <row r="44" spans="1:35" ht="12.75">
      <c r="A44">
        <v>1</v>
      </c>
      <c r="B44">
        <v>2</v>
      </c>
      <c r="C44">
        <v>3</v>
      </c>
      <c r="D44">
        <v>4</v>
      </c>
      <c r="E44">
        <v>5</v>
      </c>
      <c r="F44">
        <v>6</v>
      </c>
      <c r="G44">
        <v>7</v>
      </c>
      <c r="H44">
        <v>8</v>
      </c>
      <c r="I44">
        <v>9</v>
      </c>
      <c r="J44">
        <v>10</v>
      </c>
      <c r="M44">
        <v>1</v>
      </c>
      <c r="N44">
        <v>2</v>
      </c>
      <c r="O44">
        <v>3</v>
      </c>
      <c r="P44">
        <v>4</v>
      </c>
      <c r="Q44">
        <v>5</v>
      </c>
      <c r="R44">
        <v>6</v>
      </c>
      <c r="S44">
        <v>7</v>
      </c>
      <c r="T44">
        <v>8</v>
      </c>
      <c r="U44">
        <v>9</v>
      </c>
      <c r="V44">
        <v>10</v>
      </c>
      <c r="W44" t="s">
        <v>17</v>
      </c>
      <c r="X44" t="s">
        <v>18</v>
      </c>
      <c r="Y44">
        <v>1</v>
      </c>
      <c r="Z44">
        <v>2</v>
      </c>
      <c r="AA44">
        <v>3</v>
      </c>
      <c r="AB44">
        <v>4</v>
      </c>
      <c r="AC44">
        <v>5</v>
      </c>
      <c r="AD44">
        <v>6</v>
      </c>
      <c r="AE44">
        <v>7</v>
      </c>
      <c r="AF44">
        <v>8</v>
      </c>
      <c r="AG44">
        <v>9</v>
      </c>
      <c r="AH44">
        <v>10</v>
      </c>
      <c r="AI44" t="s">
        <v>18</v>
      </c>
    </row>
    <row r="45" spans="1:35" ht="12.75">
      <c r="A45">
        <v>1</v>
      </c>
      <c r="B45">
        <v>2</v>
      </c>
      <c r="C45">
        <v>3</v>
      </c>
      <c r="D45">
        <v>4</v>
      </c>
      <c r="E45">
        <v>5</v>
      </c>
      <c r="F45">
        <v>6</v>
      </c>
      <c r="G45">
        <v>7</v>
      </c>
      <c r="H45">
        <v>8</v>
      </c>
      <c r="I45">
        <v>9</v>
      </c>
      <c r="J45">
        <v>10</v>
      </c>
      <c r="M45">
        <v>1</v>
      </c>
      <c r="N45">
        <v>2</v>
      </c>
      <c r="O45">
        <v>3</v>
      </c>
      <c r="P45">
        <v>4</v>
      </c>
      <c r="Q45">
        <v>5</v>
      </c>
      <c r="R45">
        <v>6</v>
      </c>
      <c r="S45">
        <v>7</v>
      </c>
      <c r="T45">
        <v>8</v>
      </c>
      <c r="U45">
        <v>9</v>
      </c>
      <c r="V45">
        <v>10</v>
      </c>
      <c r="Y45">
        <v>1</v>
      </c>
      <c r="Z45">
        <v>2</v>
      </c>
      <c r="AA45">
        <v>3</v>
      </c>
      <c r="AB45">
        <v>4</v>
      </c>
      <c r="AC45">
        <v>5</v>
      </c>
      <c r="AD45">
        <v>6</v>
      </c>
      <c r="AE45">
        <v>7</v>
      </c>
      <c r="AF45">
        <v>8</v>
      </c>
      <c r="AG45">
        <v>9</v>
      </c>
      <c r="AH45">
        <v>10</v>
      </c>
      <c r="AI45" t="s">
        <v>18</v>
      </c>
    </row>
    <row r="49" spans="1:35" ht="12.75">
      <c r="A49" s="167" t="s">
        <v>7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</row>
    <row r="50" spans="1:35" ht="12.7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</row>
    <row r="54" spans="1:35" ht="22.5">
      <c r="A54" s="172" t="s">
        <v>8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</row>
    <row r="55" spans="1:31" s="3" customFormat="1" ht="21">
      <c r="A55" s="167" t="s">
        <v>9</v>
      </c>
      <c r="B55" s="167"/>
      <c r="C55" s="167"/>
      <c r="D55" s="167"/>
      <c r="E55" s="167"/>
      <c r="F55" s="167"/>
      <c r="G55" s="167"/>
      <c r="H55" s="168" t="str">
        <f>H37</f>
        <v>dorost</v>
      </c>
      <c r="I55" s="168"/>
      <c r="J55" s="168"/>
      <c r="K55" s="168"/>
      <c r="L55" s="168"/>
      <c r="M55" s="168"/>
      <c r="P55" s="167" t="s">
        <v>10</v>
      </c>
      <c r="Q55" s="167"/>
      <c r="R55" s="167"/>
      <c r="S55" s="167"/>
      <c r="T55" s="167"/>
      <c r="U55" s="167"/>
      <c r="V55" s="128" t="str">
        <f>'[1]5 družstev'!Q4</f>
        <v>A</v>
      </c>
      <c r="W55" s="128"/>
      <c r="X55" s="128"/>
      <c r="Y55" s="128"/>
      <c r="Z55" s="128"/>
      <c r="AA55" s="128"/>
      <c r="AB55" s="167" t="s">
        <v>11</v>
      </c>
      <c r="AC55" s="167"/>
      <c r="AD55" s="167"/>
      <c r="AE55" s="167"/>
    </row>
    <row r="57" spans="1:35" s="3" customFormat="1" ht="21">
      <c r="A57" s="168" t="s">
        <v>12</v>
      </c>
      <c r="B57" s="168"/>
      <c r="C57" s="168"/>
      <c r="D57" s="168"/>
      <c r="E57" s="168"/>
      <c r="F57" s="168"/>
      <c r="G57" s="168"/>
      <c r="H57" s="169" t="str">
        <f>A!B24</f>
        <v>NK Zvěrkovice "B"</v>
      </c>
      <c r="I57" s="169"/>
      <c r="J57" s="169"/>
      <c r="K57" s="169"/>
      <c r="L57" s="169"/>
      <c r="M57" s="169"/>
      <c r="N57" s="169"/>
      <c r="O57" s="169"/>
      <c r="P57" s="169"/>
      <c r="Q57" s="169"/>
      <c r="S57" s="168" t="s">
        <v>13</v>
      </c>
      <c r="T57" s="168"/>
      <c r="U57" s="168"/>
      <c r="V57" s="168"/>
      <c r="W57" s="168"/>
      <c r="X57" s="168"/>
      <c r="Y57" s="168"/>
      <c r="Z57" s="169" t="str">
        <f>A!F24</f>
        <v>TJ SLAVOJ Český Brod</v>
      </c>
      <c r="AA57" s="169"/>
      <c r="AB57" s="169"/>
      <c r="AC57" s="169"/>
      <c r="AD57" s="169"/>
      <c r="AE57" s="169"/>
      <c r="AF57" s="169"/>
      <c r="AG57" s="169"/>
      <c r="AH57" s="169"/>
      <c r="AI57" s="169"/>
    </row>
    <row r="60" spans="1:30" s="4" customFormat="1" ht="15">
      <c r="A60" s="171" t="s">
        <v>6</v>
      </c>
      <c r="B60" s="171"/>
      <c r="C60" s="171"/>
      <c r="D60" s="171"/>
      <c r="E60" s="171"/>
      <c r="F60" s="171"/>
      <c r="H60" s="171"/>
      <c r="I60" s="171"/>
      <c r="M60" s="171" t="s">
        <v>16</v>
      </c>
      <c r="N60" s="171"/>
      <c r="O60" s="171"/>
      <c r="P60" s="171"/>
      <c r="Q60" s="171"/>
      <c r="R60" s="171"/>
      <c r="Y60" s="171" t="s">
        <v>115</v>
      </c>
      <c r="Z60" s="171"/>
      <c r="AA60" s="171"/>
      <c r="AB60" s="171"/>
      <c r="AC60" s="171"/>
      <c r="AD60" s="171"/>
    </row>
    <row r="62" spans="1:35" ht="12.75">
      <c r="A62">
        <v>1</v>
      </c>
      <c r="B62">
        <v>2</v>
      </c>
      <c r="C62">
        <v>3</v>
      </c>
      <c r="D62">
        <v>4</v>
      </c>
      <c r="E62">
        <v>5</v>
      </c>
      <c r="F62">
        <v>6</v>
      </c>
      <c r="G62">
        <v>7</v>
      </c>
      <c r="H62">
        <v>8</v>
      </c>
      <c r="I62">
        <v>9</v>
      </c>
      <c r="J62">
        <v>10</v>
      </c>
      <c r="M62">
        <v>1</v>
      </c>
      <c r="N62">
        <v>2</v>
      </c>
      <c r="O62">
        <v>3</v>
      </c>
      <c r="P62">
        <v>4</v>
      </c>
      <c r="Q62">
        <v>5</v>
      </c>
      <c r="R62">
        <v>6</v>
      </c>
      <c r="S62">
        <v>7</v>
      </c>
      <c r="T62">
        <v>8</v>
      </c>
      <c r="U62">
        <v>9</v>
      </c>
      <c r="V62">
        <v>10</v>
      </c>
      <c r="W62" t="s">
        <v>17</v>
      </c>
      <c r="X62" t="s">
        <v>18</v>
      </c>
      <c r="Y62">
        <v>1</v>
      </c>
      <c r="Z62">
        <v>2</v>
      </c>
      <c r="AA62">
        <v>3</v>
      </c>
      <c r="AB62">
        <v>4</v>
      </c>
      <c r="AC62">
        <v>5</v>
      </c>
      <c r="AD62">
        <v>6</v>
      </c>
      <c r="AE62">
        <v>7</v>
      </c>
      <c r="AF62">
        <v>8</v>
      </c>
      <c r="AG62">
        <v>9</v>
      </c>
      <c r="AH62">
        <v>10</v>
      </c>
      <c r="AI62" t="s">
        <v>18</v>
      </c>
    </row>
    <row r="63" spans="1:35" ht="12.75">
      <c r="A63">
        <v>1</v>
      </c>
      <c r="B63">
        <v>2</v>
      </c>
      <c r="C63">
        <v>3</v>
      </c>
      <c r="D63">
        <v>4</v>
      </c>
      <c r="E63">
        <v>5</v>
      </c>
      <c r="F63">
        <v>6</v>
      </c>
      <c r="G63">
        <v>7</v>
      </c>
      <c r="H63">
        <v>8</v>
      </c>
      <c r="I63">
        <v>9</v>
      </c>
      <c r="J63">
        <v>10</v>
      </c>
      <c r="M63">
        <v>1</v>
      </c>
      <c r="N63">
        <v>2</v>
      </c>
      <c r="O63">
        <v>3</v>
      </c>
      <c r="P63">
        <v>4</v>
      </c>
      <c r="Q63">
        <v>5</v>
      </c>
      <c r="R63">
        <v>6</v>
      </c>
      <c r="S63">
        <v>7</v>
      </c>
      <c r="T63">
        <v>8</v>
      </c>
      <c r="U63">
        <v>9</v>
      </c>
      <c r="V63">
        <v>10</v>
      </c>
      <c r="Y63">
        <v>1</v>
      </c>
      <c r="Z63">
        <v>2</v>
      </c>
      <c r="AA63">
        <v>3</v>
      </c>
      <c r="AB63">
        <v>4</v>
      </c>
      <c r="AC63">
        <v>5</v>
      </c>
      <c r="AD63">
        <v>6</v>
      </c>
      <c r="AE63">
        <v>7</v>
      </c>
      <c r="AF63">
        <v>8</v>
      </c>
      <c r="AG63">
        <v>9</v>
      </c>
      <c r="AH63">
        <v>10</v>
      </c>
      <c r="AI63" t="s">
        <v>18</v>
      </c>
    </row>
    <row r="67" spans="1:35" ht="12.75">
      <c r="A67" s="167" t="s">
        <v>7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</row>
    <row r="68" spans="1:35" ht="12.7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</row>
    <row r="71" spans="1:35" ht="22.5">
      <c r="A71" s="172" t="s">
        <v>8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</row>
    <row r="72" spans="1:31" s="3" customFormat="1" ht="21">
      <c r="A72" s="167" t="s">
        <v>9</v>
      </c>
      <c r="B72" s="167"/>
      <c r="C72" s="167"/>
      <c r="D72" s="167"/>
      <c r="E72" s="167"/>
      <c r="F72" s="167"/>
      <c r="G72" s="167"/>
      <c r="H72" s="168" t="s">
        <v>117</v>
      </c>
      <c r="I72" s="168"/>
      <c r="J72" s="168"/>
      <c r="K72" s="168"/>
      <c r="L72" s="168"/>
      <c r="M72" s="168"/>
      <c r="P72" s="167" t="s">
        <v>10</v>
      </c>
      <c r="Q72" s="167"/>
      <c r="R72" s="167"/>
      <c r="S72" s="167"/>
      <c r="T72" s="167"/>
      <c r="U72" s="167"/>
      <c r="V72" s="128" t="str">
        <f>'[1]5 družstev'!Q4</f>
        <v>A</v>
      </c>
      <c r="W72" s="128"/>
      <c r="X72" s="128"/>
      <c r="Y72" s="128"/>
      <c r="Z72" s="128"/>
      <c r="AA72" s="128"/>
      <c r="AB72" s="167" t="s">
        <v>11</v>
      </c>
      <c r="AC72" s="167"/>
      <c r="AD72" s="167"/>
      <c r="AE72" s="167"/>
    </row>
    <row r="74" spans="1:35" s="3" customFormat="1" ht="21">
      <c r="A74" s="168" t="s">
        <v>12</v>
      </c>
      <c r="B74" s="168"/>
      <c r="C74" s="168"/>
      <c r="D74" s="168"/>
      <c r="E74" s="168"/>
      <c r="F74" s="168"/>
      <c r="G74" s="168"/>
      <c r="H74" s="169" t="str">
        <f>A!B26</f>
        <v>SK Kotlářka</v>
      </c>
      <c r="I74" s="169"/>
      <c r="J74" s="169"/>
      <c r="K74" s="169"/>
      <c r="L74" s="169"/>
      <c r="M74" s="169"/>
      <c r="N74" s="169"/>
      <c r="O74" s="169"/>
      <c r="P74" s="169"/>
      <c r="Q74" s="169"/>
      <c r="S74" s="168" t="s">
        <v>13</v>
      </c>
      <c r="T74" s="168"/>
      <c r="U74" s="168"/>
      <c r="V74" s="168"/>
      <c r="W74" s="168"/>
      <c r="X74" s="168"/>
      <c r="Y74" s="168"/>
      <c r="Z74" s="170" t="str">
        <f>A!F26</f>
        <v>TJ Spartak Čelákovice - oddíl nohejbalu</v>
      </c>
      <c r="AA74" s="170"/>
      <c r="AB74" s="170"/>
      <c r="AC74" s="170"/>
      <c r="AD74" s="170"/>
      <c r="AE74" s="170"/>
      <c r="AF74" s="170"/>
      <c r="AG74" s="170"/>
      <c r="AH74" s="170"/>
      <c r="AI74" s="170"/>
    </row>
    <row r="77" spans="1:30" s="4" customFormat="1" ht="15">
      <c r="A77" s="171" t="s">
        <v>6</v>
      </c>
      <c r="B77" s="171"/>
      <c r="C77" s="171"/>
      <c r="D77" s="171"/>
      <c r="E77" s="171"/>
      <c r="F77" s="171"/>
      <c r="H77" s="171"/>
      <c r="I77" s="171"/>
      <c r="M77" s="171" t="s">
        <v>16</v>
      </c>
      <c r="N77" s="171"/>
      <c r="O77" s="171"/>
      <c r="P77" s="171"/>
      <c r="Q77" s="171"/>
      <c r="R77" s="171"/>
      <c r="Y77" s="171" t="s">
        <v>115</v>
      </c>
      <c r="Z77" s="171"/>
      <c r="AA77" s="171"/>
      <c r="AB77" s="171"/>
      <c r="AC77" s="171"/>
      <c r="AD77" s="171"/>
    </row>
    <row r="79" spans="1:35" ht="12.75">
      <c r="A79">
        <v>1</v>
      </c>
      <c r="B79">
        <v>2</v>
      </c>
      <c r="C79">
        <v>3</v>
      </c>
      <c r="D79">
        <v>4</v>
      </c>
      <c r="E79">
        <v>5</v>
      </c>
      <c r="F79">
        <v>6</v>
      </c>
      <c r="G79">
        <v>7</v>
      </c>
      <c r="H79">
        <v>8</v>
      </c>
      <c r="I79">
        <v>9</v>
      </c>
      <c r="J79">
        <v>10</v>
      </c>
      <c r="M79">
        <v>1</v>
      </c>
      <c r="N79">
        <v>2</v>
      </c>
      <c r="O79">
        <v>3</v>
      </c>
      <c r="P79">
        <v>4</v>
      </c>
      <c r="Q79">
        <v>5</v>
      </c>
      <c r="R79">
        <v>6</v>
      </c>
      <c r="S79">
        <v>7</v>
      </c>
      <c r="T79">
        <v>8</v>
      </c>
      <c r="U79">
        <v>9</v>
      </c>
      <c r="V79">
        <v>10</v>
      </c>
      <c r="W79" t="s">
        <v>17</v>
      </c>
      <c r="X79" t="s">
        <v>18</v>
      </c>
      <c r="Y79">
        <v>1</v>
      </c>
      <c r="Z79">
        <v>2</v>
      </c>
      <c r="AA79">
        <v>3</v>
      </c>
      <c r="AB79">
        <v>4</v>
      </c>
      <c r="AC79">
        <v>5</v>
      </c>
      <c r="AD79">
        <v>6</v>
      </c>
      <c r="AE79">
        <v>7</v>
      </c>
      <c r="AF79">
        <v>8</v>
      </c>
      <c r="AG79">
        <v>9</v>
      </c>
      <c r="AH79">
        <v>10</v>
      </c>
      <c r="AI79" t="s">
        <v>18</v>
      </c>
    </row>
    <row r="80" spans="1:35" ht="12.75">
      <c r="A80">
        <v>1</v>
      </c>
      <c r="B80">
        <v>2</v>
      </c>
      <c r="C80">
        <v>3</v>
      </c>
      <c r="D80">
        <v>4</v>
      </c>
      <c r="E80">
        <v>5</v>
      </c>
      <c r="F80">
        <v>6</v>
      </c>
      <c r="G80">
        <v>7</v>
      </c>
      <c r="H80">
        <v>8</v>
      </c>
      <c r="I80">
        <v>9</v>
      </c>
      <c r="J80">
        <v>10</v>
      </c>
      <c r="M80">
        <v>1</v>
      </c>
      <c r="N80">
        <v>2</v>
      </c>
      <c r="O80">
        <v>3</v>
      </c>
      <c r="P80">
        <v>4</v>
      </c>
      <c r="Q80">
        <v>5</v>
      </c>
      <c r="R80">
        <v>6</v>
      </c>
      <c r="S80">
        <v>7</v>
      </c>
      <c r="T80">
        <v>8</v>
      </c>
      <c r="U80">
        <v>9</v>
      </c>
      <c r="V80">
        <v>10</v>
      </c>
      <c r="Y80">
        <v>1</v>
      </c>
      <c r="Z80">
        <v>2</v>
      </c>
      <c r="AA80">
        <v>3</v>
      </c>
      <c r="AB80">
        <v>4</v>
      </c>
      <c r="AC80">
        <v>5</v>
      </c>
      <c r="AD80">
        <v>6</v>
      </c>
      <c r="AE80">
        <v>7</v>
      </c>
      <c r="AF80">
        <v>8</v>
      </c>
      <c r="AG80">
        <v>9</v>
      </c>
      <c r="AH80">
        <v>10</v>
      </c>
      <c r="AI80" t="s">
        <v>18</v>
      </c>
    </row>
    <row r="84" spans="1:35" ht="12.75">
      <c r="A84" s="167" t="s">
        <v>7</v>
      </c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</row>
    <row r="85" spans="1:35" ht="12.75">
      <c r="A85" s="167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</row>
    <row r="89" spans="1:35" ht="22.5">
      <c r="A89" s="172" t="s">
        <v>8</v>
      </c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</row>
    <row r="90" spans="1:31" s="3" customFormat="1" ht="21">
      <c r="A90" s="167" t="s">
        <v>9</v>
      </c>
      <c r="B90" s="167"/>
      <c r="C90" s="167"/>
      <c r="D90" s="167"/>
      <c r="E90" s="167"/>
      <c r="F90" s="167"/>
      <c r="G90" s="167"/>
      <c r="H90" s="168" t="str">
        <f>H72</f>
        <v>Dorost</v>
      </c>
      <c r="I90" s="168"/>
      <c r="J90" s="168"/>
      <c r="K90" s="168"/>
      <c r="L90" s="168"/>
      <c r="M90" s="168"/>
      <c r="P90" s="167" t="s">
        <v>10</v>
      </c>
      <c r="Q90" s="167"/>
      <c r="R90" s="167"/>
      <c r="S90" s="167"/>
      <c r="T90" s="167"/>
      <c r="U90" s="167"/>
      <c r="V90" s="128" t="str">
        <f>'[1]5 družstev'!Q4</f>
        <v>A</v>
      </c>
      <c r="W90" s="128"/>
      <c r="X90" s="128"/>
      <c r="Y90" s="128"/>
      <c r="Z90" s="128"/>
      <c r="AA90" s="128"/>
      <c r="AB90" s="167" t="s">
        <v>11</v>
      </c>
      <c r="AC90" s="167"/>
      <c r="AD90" s="167"/>
      <c r="AE90" s="167"/>
    </row>
    <row r="92" spans="1:35" s="3" customFormat="1" ht="21">
      <c r="A92" s="168" t="s">
        <v>12</v>
      </c>
      <c r="B92" s="168"/>
      <c r="C92" s="168"/>
      <c r="D92" s="168"/>
      <c r="E92" s="168"/>
      <c r="F92" s="168"/>
      <c r="G92" s="168"/>
      <c r="H92" s="169" t="str">
        <f>A!B28</f>
        <v>TJ Sokol Stratov</v>
      </c>
      <c r="I92" s="169"/>
      <c r="J92" s="169"/>
      <c r="K92" s="169"/>
      <c r="L92" s="169"/>
      <c r="M92" s="169"/>
      <c r="N92" s="169"/>
      <c r="O92" s="169"/>
      <c r="P92" s="169"/>
      <c r="Q92" s="169"/>
      <c r="S92" s="168" t="s">
        <v>13</v>
      </c>
      <c r="T92" s="168"/>
      <c r="U92" s="168"/>
      <c r="V92" s="168"/>
      <c r="W92" s="168"/>
      <c r="X92" s="168"/>
      <c r="Y92" s="168"/>
      <c r="Z92" s="170" t="str">
        <f>A!F28</f>
        <v>TJ SLAVOJ Český Brod</v>
      </c>
      <c r="AA92" s="170"/>
      <c r="AB92" s="170"/>
      <c r="AC92" s="170"/>
      <c r="AD92" s="170"/>
      <c r="AE92" s="170"/>
      <c r="AF92" s="170"/>
      <c r="AG92" s="170"/>
      <c r="AH92" s="170"/>
      <c r="AI92" s="170"/>
    </row>
    <row r="95" spans="1:30" s="4" customFormat="1" ht="15">
      <c r="A95" s="171" t="s">
        <v>6</v>
      </c>
      <c r="B95" s="171"/>
      <c r="C95" s="171"/>
      <c r="D95" s="171"/>
      <c r="E95" s="171"/>
      <c r="F95" s="171"/>
      <c r="H95" s="171"/>
      <c r="I95" s="171"/>
      <c r="M95" s="171" t="s">
        <v>16</v>
      </c>
      <c r="N95" s="171"/>
      <c r="O95" s="171"/>
      <c r="P95" s="171"/>
      <c r="Q95" s="171"/>
      <c r="R95" s="171"/>
      <c r="Y95" s="171" t="s">
        <v>115</v>
      </c>
      <c r="Z95" s="171"/>
      <c r="AA95" s="171"/>
      <c r="AB95" s="171"/>
      <c r="AC95" s="171"/>
      <c r="AD95" s="171"/>
    </row>
    <row r="97" spans="1:35" ht="12.75">
      <c r="A97">
        <v>1</v>
      </c>
      <c r="B97">
        <v>2</v>
      </c>
      <c r="C97">
        <v>3</v>
      </c>
      <c r="D97">
        <v>4</v>
      </c>
      <c r="E97">
        <v>5</v>
      </c>
      <c r="F97">
        <v>6</v>
      </c>
      <c r="G97">
        <v>7</v>
      </c>
      <c r="H97">
        <v>8</v>
      </c>
      <c r="I97">
        <v>9</v>
      </c>
      <c r="J97">
        <v>10</v>
      </c>
      <c r="M97">
        <v>1</v>
      </c>
      <c r="N97">
        <v>2</v>
      </c>
      <c r="O97">
        <v>3</v>
      </c>
      <c r="P97">
        <v>4</v>
      </c>
      <c r="Q97">
        <v>5</v>
      </c>
      <c r="R97">
        <v>6</v>
      </c>
      <c r="S97">
        <v>7</v>
      </c>
      <c r="T97">
        <v>8</v>
      </c>
      <c r="U97">
        <v>9</v>
      </c>
      <c r="V97">
        <v>10</v>
      </c>
      <c r="W97" t="s">
        <v>17</v>
      </c>
      <c r="X97" t="s">
        <v>18</v>
      </c>
      <c r="Y97">
        <v>1</v>
      </c>
      <c r="Z97">
        <v>2</v>
      </c>
      <c r="AA97">
        <v>3</v>
      </c>
      <c r="AB97">
        <v>4</v>
      </c>
      <c r="AC97">
        <v>5</v>
      </c>
      <c r="AD97">
        <v>6</v>
      </c>
      <c r="AE97">
        <v>7</v>
      </c>
      <c r="AF97">
        <v>8</v>
      </c>
      <c r="AG97">
        <v>9</v>
      </c>
      <c r="AH97">
        <v>10</v>
      </c>
      <c r="AI97" t="s">
        <v>18</v>
      </c>
    </row>
    <row r="98" spans="1:35" ht="12.75">
      <c r="A98">
        <v>1</v>
      </c>
      <c r="B98">
        <v>2</v>
      </c>
      <c r="C98">
        <v>3</v>
      </c>
      <c r="D98">
        <v>4</v>
      </c>
      <c r="E98">
        <v>5</v>
      </c>
      <c r="F98">
        <v>6</v>
      </c>
      <c r="G98">
        <v>7</v>
      </c>
      <c r="H98">
        <v>8</v>
      </c>
      <c r="I98">
        <v>9</v>
      </c>
      <c r="J98">
        <v>10</v>
      </c>
      <c r="M98">
        <v>1</v>
      </c>
      <c r="N98">
        <v>2</v>
      </c>
      <c r="O98">
        <v>3</v>
      </c>
      <c r="P98">
        <v>4</v>
      </c>
      <c r="Q98">
        <v>5</v>
      </c>
      <c r="R98">
        <v>6</v>
      </c>
      <c r="S98">
        <v>7</v>
      </c>
      <c r="T98">
        <v>8</v>
      </c>
      <c r="U98">
        <v>9</v>
      </c>
      <c r="V98">
        <v>10</v>
      </c>
      <c r="Y98">
        <v>1</v>
      </c>
      <c r="Z98">
        <v>2</v>
      </c>
      <c r="AA98">
        <v>3</v>
      </c>
      <c r="AB98">
        <v>4</v>
      </c>
      <c r="AC98">
        <v>5</v>
      </c>
      <c r="AD98">
        <v>6</v>
      </c>
      <c r="AE98">
        <v>7</v>
      </c>
      <c r="AF98">
        <v>8</v>
      </c>
      <c r="AG98">
        <v>9</v>
      </c>
      <c r="AH98">
        <v>10</v>
      </c>
      <c r="AI98" t="s">
        <v>18</v>
      </c>
    </row>
    <row r="102" spans="1:35" ht="12.75">
      <c r="A102" s="167" t="s">
        <v>7</v>
      </c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</row>
    <row r="103" spans="1:35" ht="12.75">
      <c r="A103" s="167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</row>
    <row r="104" spans="1:35" ht="2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</row>
    <row r="105" spans="1:35" ht="2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</row>
    <row r="106" spans="1:35" ht="22.5">
      <c r="A106" s="172" t="s">
        <v>8</v>
      </c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</row>
    <row r="107" spans="1:31" s="3" customFormat="1" ht="21">
      <c r="A107" s="167" t="s">
        <v>9</v>
      </c>
      <c r="B107" s="167"/>
      <c r="C107" s="167"/>
      <c r="D107" s="167"/>
      <c r="E107" s="167"/>
      <c r="F107" s="167"/>
      <c r="G107" s="167"/>
      <c r="H107" s="168" t="str">
        <f>H90</f>
        <v>Dorost</v>
      </c>
      <c r="I107" s="168"/>
      <c r="J107" s="168"/>
      <c r="K107" s="168"/>
      <c r="L107" s="168"/>
      <c r="M107" s="168"/>
      <c r="P107" s="167" t="s">
        <v>10</v>
      </c>
      <c r="Q107" s="167"/>
      <c r="R107" s="167"/>
      <c r="S107" s="167"/>
      <c r="T107" s="167"/>
      <c r="U107" s="167"/>
      <c r="V107" s="128" t="str">
        <f>'[1]5 družstev'!Q4</f>
        <v>A</v>
      </c>
      <c r="W107" s="128"/>
      <c r="X107" s="128"/>
      <c r="Y107" s="128"/>
      <c r="Z107" s="128"/>
      <c r="AA107" s="128"/>
      <c r="AB107" s="167" t="s">
        <v>11</v>
      </c>
      <c r="AC107" s="167"/>
      <c r="AD107" s="167"/>
      <c r="AE107" s="167"/>
    </row>
    <row r="109" spans="1:35" s="3" customFormat="1" ht="21">
      <c r="A109" s="168" t="s">
        <v>12</v>
      </c>
      <c r="B109" s="168"/>
      <c r="C109" s="168"/>
      <c r="D109" s="168"/>
      <c r="E109" s="168"/>
      <c r="F109" s="168"/>
      <c r="G109" s="168"/>
      <c r="H109" s="169" t="str">
        <f>A!B30</f>
        <v>NK Zvěrkovice "B"</v>
      </c>
      <c r="I109" s="169"/>
      <c r="J109" s="169"/>
      <c r="K109" s="169"/>
      <c r="L109" s="169"/>
      <c r="M109" s="169"/>
      <c r="N109" s="169"/>
      <c r="O109" s="169"/>
      <c r="P109" s="169"/>
      <c r="Q109" s="169"/>
      <c r="S109" s="168" t="s">
        <v>13</v>
      </c>
      <c r="T109" s="168"/>
      <c r="U109" s="168"/>
      <c r="V109" s="168"/>
      <c r="W109" s="168"/>
      <c r="X109" s="168"/>
      <c r="Y109" s="168"/>
      <c r="Z109" s="169" t="str">
        <f>A!F30</f>
        <v>SK Kotlářka</v>
      </c>
      <c r="AA109" s="169"/>
      <c r="AB109" s="169"/>
      <c r="AC109" s="169"/>
      <c r="AD109" s="169"/>
      <c r="AE109" s="169"/>
      <c r="AF109" s="169"/>
      <c r="AG109" s="169"/>
      <c r="AH109" s="169"/>
      <c r="AI109" s="169"/>
    </row>
    <row r="112" spans="1:30" s="4" customFormat="1" ht="15">
      <c r="A112" s="171" t="s">
        <v>6</v>
      </c>
      <c r="B112" s="171"/>
      <c r="C112" s="171"/>
      <c r="D112" s="171"/>
      <c r="E112" s="171"/>
      <c r="F112" s="171"/>
      <c r="H112" s="171"/>
      <c r="I112" s="171"/>
      <c r="M112" s="171" t="s">
        <v>16</v>
      </c>
      <c r="N112" s="171"/>
      <c r="O112" s="171"/>
      <c r="P112" s="171"/>
      <c r="Q112" s="171"/>
      <c r="R112" s="171"/>
      <c r="Y112" s="171" t="s">
        <v>115</v>
      </c>
      <c r="Z112" s="171"/>
      <c r="AA112" s="171"/>
      <c r="AB112" s="171"/>
      <c r="AC112" s="171"/>
      <c r="AD112" s="171"/>
    </row>
    <row r="114" spans="1:35" ht="12.75">
      <c r="A114">
        <v>1</v>
      </c>
      <c r="B114">
        <v>2</v>
      </c>
      <c r="C114">
        <v>3</v>
      </c>
      <c r="D114">
        <v>4</v>
      </c>
      <c r="E114">
        <v>5</v>
      </c>
      <c r="F114">
        <v>6</v>
      </c>
      <c r="G114">
        <v>7</v>
      </c>
      <c r="H114">
        <v>8</v>
      </c>
      <c r="I114">
        <v>9</v>
      </c>
      <c r="J114">
        <v>10</v>
      </c>
      <c r="M114">
        <v>1</v>
      </c>
      <c r="N114">
        <v>2</v>
      </c>
      <c r="O114">
        <v>3</v>
      </c>
      <c r="P114">
        <v>4</v>
      </c>
      <c r="Q114">
        <v>5</v>
      </c>
      <c r="R114">
        <v>6</v>
      </c>
      <c r="S114">
        <v>7</v>
      </c>
      <c r="T114">
        <v>8</v>
      </c>
      <c r="U114">
        <v>9</v>
      </c>
      <c r="V114">
        <v>10</v>
      </c>
      <c r="W114" t="s">
        <v>17</v>
      </c>
      <c r="X114" t="s">
        <v>18</v>
      </c>
      <c r="Y114">
        <v>1</v>
      </c>
      <c r="Z114">
        <v>2</v>
      </c>
      <c r="AA114">
        <v>3</v>
      </c>
      <c r="AB114">
        <v>4</v>
      </c>
      <c r="AC114">
        <v>5</v>
      </c>
      <c r="AD114">
        <v>6</v>
      </c>
      <c r="AE114">
        <v>7</v>
      </c>
      <c r="AF114">
        <v>8</v>
      </c>
      <c r="AG114">
        <v>9</v>
      </c>
      <c r="AH114">
        <v>10</v>
      </c>
      <c r="AI114" t="s">
        <v>18</v>
      </c>
    </row>
    <row r="115" spans="1:35" ht="12.75">
      <c r="A115">
        <v>1</v>
      </c>
      <c r="B115">
        <v>2</v>
      </c>
      <c r="C115">
        <v>3</v>
      </c>
      <c r="D115">
        <v>4</v>
      </c>
      <c r="E115">
        <v>5</v>
      </c>
      <c r="F115">
        <v>6</v>
      </c>
      <c r="G115">
        <v>7</v>
      </c>
      <c r="H115">
        <v>8</v>
      </c>
      <c r="I115">
        <v>9</v>
      </c>
      <c r="J115">
        <v>10</v>
      </c>
      <c r="M115">
        <v>1</v>
      </c>
      <c r="N115">
        <v>2</v>
      </c>
      <c r="O115">
        <v>3</v>
      </c>
      <c r="P115">
        <v>4</v>
      </c>
      <c r="Q115">
        <v>5</v>
      </c>
      <c r="R115">
        <v>6</v>
      </c>
      <c r="S115">
        <v>7</v>
      </c>
      <c r="T115">
        <v>8</v>
      </c>
      <c r="U115">
        <v>9</v>
      </c>
      <c r="V115">
        <v>10</v>
      </c>
      <c r="Y115">
        <v>1</v>
      </c>
      <c r="Z115">
        <v>2</v>
      </c>
      <c r="AA115">
        <v>3</v>
      </c>
      <c r="AB115">
        <v>4</v>
      </c>
      <c r="AC115">
        <v>5</v>
      </c>
      <c r="AD115">
        <v>6</v>
      </c>
      <c r="AE115">
        <v>7</v>
      </c>
      <c r="AF115">
        <v>8</v>
      </c>
      <c r="AG115">
        <v>9</v>
      </c>
      <c r="AH115">
        <v>10</v>
      </c>
      <c r="AI115" t="s">
        <v>18</v>
      </c>
    </row>
    <row r="119" spans="1:35" ht="12.75">
      <c r="A119" s="167" t="s">
        <v>7</v>
      </c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</row>
    <row r="120" spans="1:35" ht="12.75">
      <c r="A120" s="167"/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</row>
    <row r="123" spans="1:35" ht="22.5">
      <c r="A123" s="172" t="s">
        <v>8</v>
      </c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72"/>
    </row>
    <row r="124" spans="1:31" s="3" customFormat="1" ht="21">
      <c r="A124" s="167" t="s">
        <v>9</v>
      </c>
      <c r="B124" s="167"/>
      <c r="C124" s="167"/>
      <c r="D124" s="167"/>
      <c r="E124" s="167"/>
      <c r="F124" s="167"/>
      <c r="G124" s="167"/>
      <c r="H124" s="168" t="str">
        <f>H107</f>
        <v>Dorost</v>
      </c>
      <c r="I124" s="168"/>
      <c r="J124" s="168"/>
      <c r="K124" s="168"/>
      <c r="L124" s="168"/>
      <c r="M124" s="168"/>
      <c r="P124" s="167" t="s">
        <v>10</v>
      </c>
      <c r="Q124" s="167"/>
      <c r="R124" s="167"/>
      <c r="S124" s="167"/>
      <c r="T124" s="167"/>
      <c r="U124" s="167"/>
      <c r="V124" s="128" t="str">
        <f>'[1]5 družstev'!Q4</f>
        <v>A</v>
      </c>
      <c r="W124" s="128"/>
      <c r="X124" s="128"/>
      <c r="Y124" s="128"/>
      <c r="Z124" s="128"/>
      <c r="AA124" s="128"/>
      <c r="AB124" s="167" t="s">
        <v>11</v>
      </c>
      <c r="AC124" s="167"/>
      <c r="AD124" s="167"/>
      <c r="AE124" s="167"/>
    </row>
    <row r="126" spans="1:35" s="3" customFormat="1" ht="21">
      <c r="A126" s="168" t="s">
        <v>12</v>
      </c>
      <c r="B126" s="168"/>
      <c r="C126" s="168"/>
      <c r="D126" s="168"/>
      <c r="E126" s="168"/>
      <c r="F126" s="168"/>
      <c r="G126" s="168"/>
      <c r="H126" s="170" t="str">
        <f>A!B32</f>
        <v>TJ Spartak Čelákovice - oddíl nohejbalu</v>
      </c>
      <c r="I126" s="170"/>
      <c r="J126" s="170"/>
      <c r="K126" s="170"/>
      <c r="L126" s="170"/>
      <c r="M126" s="170"/>
      <c r="N126" s="170"/>
      <c r="O126" s="170"/>
      <c r="P126" s="170"/>
      <c r="Q126" s="170"/>
      <c r="S126" s="168" t="s">
        <v>13</v>
      </c>
      <c r="T126" s="168"/>
      <c r="U126" s="168"/>
      <c r="V126" s="168"/>
      <c r="W126" s="168"/>
      <c r="X126" s="168"/>
      <c r="Y126" s="168"/>
      <c r="Z126" s="169" t="str">
        <f>A!F32</f>
        <v>TJ SLAVOJ Český Brod</v>
      </c>
      <c r="AA126" s="169"/>
      <c r="AB126" s="169"/>
      <c r="AC126" s="169"/>
      <c r="AD126" s="169"/>
      <c r="AE126" s="169"/>
      <c r="AF126" s="169"/>
      <c r="AG126" s="169"/>
      <c r="AH126" s="169"/>
      <c r="AI126" s="169"/>
    </row>
    <row r="129" spans="1:30" s="4" customFormat="1" ht="15">
      <c r="A129" s="171" t="s">
        <v>6</v>
      </c>
      <c r="B129" s="171"/>
      <c r="C129" s="171"/>
      <c r="D129" s="171"/>
      <c r="E129" s="171"/>
      <c r="F129" s="171"/>
      <c r="H129" s="171"/>
      <c r="I129" s="171"/>
      <c r="M129" s="171" t="s">
        <v>16</v>
      </c>
      <c r="N129" s="171"/>
      <c r="O129" s="171"/>
      <c r="P129" s="171"/>
      <c r="Q129" s="171"/>
      <c r="R129" s="171"/>
      <c r="Y129" s="171" t="s">
        <v>115</v>
      </c>
      <c r="Z129" s="171"/>
      <c r="AA129" s="171"/>
      <c r="AB129" s="171"/>
      <c r="AC129" s="171"/>
      <c r="AD129" s="171"/>
    </row>
    <row r="131" spans="1:35" ht="12.75">
      <c r="A131">
        <v>1</v>
      </c>
      <c r="B131">
        <v>2</v>
      </c>
      <c r="C131">
        <v>3</v>
      </c>
      <c r="D131">
        <v>4</v>
      </c>
      <c r="E131">
        <v>5</v>
      </c>
      <c r="F131">
        <v>6</v>
      </c>
      <c r="G131">
        <v>7</v>
      </c>
      <c r="H131">
        <v>8</v>
      </c>
      <c r="I131">
        <v>9</v>
      </c>
      <c r="J131">
        <v>10</v>
      </c>
      <c r="M131">
        <v>1</v>
      </c>
      <c r="N131">
        <v>2</v>
      </c>
      <c r="O131">
        <v>3</v>
      </c>
      <c r="P131">
        <v>4</v>
      </c>
      <c r="Q131">
        <v>5</v>
      </c>
      <c r="R131">
        <v>6</v>
      </c>
      <c r="S131">
        <v>7</v>
      </c>
      <c r="T131">
        <v>8</v>
      </c>
      <c r="U131">
        <v>9</v>
      </c>
      <c r="V131">
        <v>10</v>
      </c>
      <c r="W131" t="s">
        <v>17</v>
      </c>
      <c r="X131" t="s">
        <v>18</v>
      </c>
      <c r="Y131">
        <v>1</v>
      </c>
      <c r="Z131">
        <v>2</v>
      </c>
      <c r="AA131">
        <v>3</v>
      </c>
      <c r="AB131">
        <v>4</v>
      </c>
      <c r="AC131">
        <v>5</v>
      </c>
      <c r="AD131">
        <v>6</v>
      </c>
      <c r="AE131">
        <v>7</v>
      </c>
      <c r="AF131">
        <v>8</v>
      </c>
      <c r="AG131">
        <v>9</v>
      </c>
      <c r="AH131">
        <v>10</v>
      </c>
      <c r="AI131" t="s">
        <v>18</v>
      </c>
    </row>
    <row r="132" spans="1:35" ht="12.75">
      <c r="A132">
        <v>1</v>
      </c>
      <c r="B132">
        <v>2</v>
      </c>
      <c r="C132">
        <v>3</v>
      </c>
      <c r="D132">
        <v>4</v>
      </c>
      <c r="E132">
        <v>5</v>
      </c>
      <c r="F132">
        <v>6</v>
      </c>
      <c r="G132">
        <v>7</v>
      </c>
      <c r="H132">
        <v>8</v>
      </c>
      <c r="I132">
        <v>9</v>
      </c>
      <c r="J132">
        <v>10</v>
      </c>
      <c r="M132">
        <v>1</v>
      </c>
      <c r="N132">
        <v>2</v>
      </c>
      <c r="O132">
        <v>3</v>
      </c>
      <c r="P132">
        <v>4</v>
      </c>
      <c r="Q132">
        <v>5</v>
      </c>
      <c r="R132">
        <v>6</v>
      </c>
      <c r="S132">
        <v>7</v>
      </c>
      <c r="T132">
        <v>8</v>
      </c>
      <c r="U132">
        <v>9</v>
      </c>
      <c r="V132">
        <v>10</v>
      </c>
      <c r="Y132">
        <v>1</v>
      </c>
      <c r="Z132">
        <v>2</v>
      </c>
      <c r="AA132">
        <v>3</v>
      </c>
      <c r="AB132">
        <v>4</v>
      </c>
      <c r="AC132">
        <v>5</v>
      </c>
      <c r="AD132">
        <v>6</v>
      </c>
      <c r="AE132">
        <v>7</v>
      </c>
      <c r="AF132">
        <v>8</v>
      </c>
      <c r="AG132">
        <v>9</v>
      </c>
      <c r="AH132">
        <v>10</v>
      </c>
      <c r="AI132" t="s">
        <v>18</v>
      </c>
    </row>
    <row r="136" spans="1:35" ht="12.75">
      <c r="A136" s="167" t="s">
        <v>7</v>
      </c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</row>
    <row r="137" spans="1:35" ht="12.75">
      <c r="A137" s="167"/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</row>
    <row r="141" spans="1:35" ht="22.5">
      <c r="A141" s="172" t="s">
        <v>8</v>
      </c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  <c r="AH141" s="172"/>
      <c r="AI141" s="172"/>
    </row>
    <row r="142" spans="1:31" s="3" customFormat="1" ht="21">
      <c r="A142" s="167" t="s">
        <v>9</v>
      </c>
      <c r="B142" s="167"/>
      <c r="C142" s="167"/>
      <c r="D142" s="167"/>
      <c r="E142" s="167"/>
      <c r="F142" s="167"/>
      <c r="G142" s="167"/>
      <c r="H142" s="168" t="str">
        <f>H124</f>
        <v>Dorost</v>
      </c>
      <c r="I142" s="168"/>
      <c r="J142" s="168"/>
      <c r="K142" s="168"/>
      <c r="L142" s="168"/>
      <c r="M142" s="168"/>
      <c r="P142" s="167" t="s">
        <v>10</v>
      </c>
      <c r="Q142" s="167"/>
      <c r="R142" s="167"/>
      <c r="S142" s="167"/>
      <c r="T142" s="167"/>
      <c r="U142" s="167"/>
      <c r="V142" s="128" t="str">
        <f>'[1]5 družstev'!Q4</f>
        <v>A</v>
      </c>
      <c r="W142" s="128"/>
      <c r="X142" s="128"/>
      <c r="Y142" s="128"/>
      <c r="Z142" s="128"/>
      <c r="AA142" s="128"/>
      <c r="AB142" s="167" t="s">
        <v>11</v>
      </c>
      <c r="AC142" s="167"/>
      <c r="AD142" s="167"/>
      <c r="AE142" s="167"/>
    </row>
    <row r="144" spans="1:35" s="3" customFormat="1" ht="21">
      <c r="A144" s="168" t="s">
        <v>12</v>
      </c>
      <c r="B144" s="168"/>
      <c r="C144" s="168"/>
      <c r="D144" s="168"/>
      <c r="E144" s="168"/>
      <c r="F144" s="168"/>
      <c r="G144" s="168"/>
      <c r="H144" s="169" t="str">
        <f>A!B34</f>
        <v>SK Kotlářka</v>
      </c>
      <c r="I144" s="169"/>
      <c r="J144" s="169"/>
      <c r="K144" s="169"/>
      <c r="L144" s="169"/>
      <c r="M144" s="169"/>
      <c r="N144" s="169"/>
      <c r="O144" s="169"/>
      <c r="P144" s="169"/>
      <c r="Q144" s="169"/>
      <c r="S144" s="168" t="s">
        <v>13</v>
      </c>
      <c r="T144" s="168"/>
      <c r="U144" s="168"/>
      <c r="V144" s="168"/>
      <c r="W144" s="168"/>
      <c r="X144" s="168"/>
      <c r="Y144" s="168"/>
      <c r="Z144" s="169" t="str">
        <f>A!F34</f>
        <v>TJ Sokol Stratov</v>
      </c>
      <c r="AA144" s="169"/>
      <c r="AB144" s="169"/>
      <c r="AC144" s="169"/>
      <c r="AD144" s="169"/>
      <c r="AE144" s="169"/>
      <c r="AF144" s="169"/>
      <c r="AG144" s="169"/>
      <c r="AH144" s="169"/>
      <c r="AI144" s="169"/>
    </row>
    <row r="147" spans="1:30" s="4" customFormat="1" ht="15">
      <c r="A147" s="171" t="s">
        <v>6</v>
      </c>
      <c r="B147" s="171"/>
      <c r="C147" s="171"/>
      <c r="D147" s="171"/>
      <c r="E147" s="171"/>
      <c r="F147" s="171"/>
      <c r="H147" s="171"/>
      <c r="I147" s="171"/>
      <c r="M147" s="171" t="s">
        <v>16</v>
      </c>
      <c r="N147" s="171"/>
      <c r="O147" s="171"/>
      <c r="P147" s="171"/>
      <c r="Q147" s="171"/>
      <c r="R147" s="171"/>
      <c r="Y147" s="171" t="s">
        <v>115</v>
      </c>
      <c r="Z147" s="171"/>
      <c r="AA147" s="171"/>
      <c r="AB147" s="171"/>
      <c r="AC147" s="171"/>
      <c r="AD147" s="171"/>
    </row>
    <row r="149" spans="1:35" ht="12.75">
      <c r="A149">
        <v>1</v>
      </c>
      <c r="B149">
        <v>2</v>
      </c>
      <c r="C149">
        <v>3</v>
      </c>
      <c r="D149">
        <v>4</v>
      </c>
      <c r="E149">
        <v>5</v>
      </c>
      <c r="F149">
        <v>6</v>
      </c>
      <c r="G149">
        <v>7</v>
      </c>
      <c r="H149">
        <v>8</v>
      </c>
      <c r="I149">
        <v>9</v>
      </c>
      <c r="J149">
        <v>10</v>
      </c>
      <c r="M149">
        <v>1</v>
      </c>
      <c r="N149">
        <v>2</v>
      </c>
      <c r="O149">
        <v>3</v>
      </c>
      <c r="P149">
        <v>4</v>
      </c>
      <c r="Q149">
        <v>5</v>
      </c>
      <c r="R149">
        <v>6</v>
      </c>
      <c r="S149">
        <v>7</v>
      </c>
      <c r="T149">
        <v>8</v>
      </c>
      <c r="U149">
        <v>9</v>
      </c>
      <c r="V149">
        <v>10</v>
      </c>
      <c r="W149" t="s">
        <v>17</v>
      </c>
      <c r="X149" t="s">
        <v>18</v>
      </c>
      <c r="Y149">
        <v>1</v>
      </c>
      <c r="Z149">
        <v>2</v>
      </c>
      <c r="AA149">
        <v>3</v>
      </c>
      <c r="AB149">
        <v>4</v>
      </c>
      <c r="AC149">
        <v>5</v>
      </c>
      <c r="AD149">
        <v>6</v>
      </c>
      <c r="AE149">
        <v>7</v>
      </c>
      <c r="AF149">
        <v>8</v>
      </c>
      <c r="AG149">
        <v>9</v>
      </c>
      <c r="AH149">
        <v>10</v>
      </c>
      <c r="AI149" t="s">
        <v>18</v>
      </c>
    </row>
    <row r="150" spans="1:35" ht="12.75">
      <c r="A150">
        <v>1</v>
      </c>
      <c r="B150">
        <v>2</v>
      </c>
      <c r="C150">
        <v>3</v>
      </c>
      <c r="D150">
        <v>4</v>
      </c>
      <c r="E150">
        <v>5</v>
      </c>
      <c r="F150">
        <v>6</v>
      </c>
      <c r="G150">
        <v>7</v>
      </c>
      <c r="H150">
        <v>8</v>
      </c>
      <c r="I150">
        <v>9</v>
      </c>
      <c r="J150">
        <v>10</v>
      </c>
      <c r="M150">
        <v>1</v>
      </c>
      <c r="N150">
        <v>2</v>
      </c>
      <c r="O150">
        <v>3</v>
      </c>
      <c r="P150">
        <v>4</v>
      </c>
      <c r="Q150">
        <v>5</v>
      </c>
      <c r="R150">
        <v>6</v>
      </c>
      <c r="S150">
        <v>7</v>
      </c>
      <c r="T150">
        <v>8</v>
      </c>
      <c r="U150">
        <v>9</v>
      </c>
      <c r="V150">
        <v>10</v>
      </c>
      <c r="Y150">
        <v>1</v>
      </c>
      <c r="Z150">
        <v>2</v>
      </c>
      <c r="AA150">
        <v>3</v>
      </c>
      <c r="AB150">
        <v>4</v>
      </c>
      <c r="AC150">
        <v>5</v>
      </c>
      <c r="AD150">
        <v>6</v>
      </c>
      <c r="AE150">
        <v>7</v>
      </c>
      <c r="AF150">
        <v>8</v>
      </c>
      <c r="AG150">
        <v>9</v>
      </c>
      <c r="AH150">
        <v>10</v>
      </c>
      <c r="AI150" t="s">
        <v>18</v>
      </c>
    </row>
    <row r="154" spans="1:35" ht="12.75">
      <c r="A154" s="167" t="s">
        <v>7</v>
      </c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</row>
    <row r="155" spans="1:35" ht="12.75">
      <c r="A155" s="167"/>
      <c r="B155" s="167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</row>
    <row r="159" spans="1:35" ht="22.5">
      <c r="A159" s="172" t="s">
        <v>8</v>
      </c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</row>
    <row r="160" spans="1:31" s="3" customFormat="1" ht="21">
      <c r="A160" s="167" t="s">
        <v>9</v>
      </c>
      <c r="B160" s="167"/>
      <c r="C160" s="167"/>
      <c r="D160" s="167"/>
      <c r="E160" s="167"/>
      <c r="F160" s="167"/>
      <c r="G160" s="167"/>
      <c r="H160" s="168" t="str">
        <f>H142</f>
        <v>Dorost</v>
      </c>
      <c r="I160" s="168"/>
      <c r="J160" s="168"/>
      <c r="K160" s="168"/>
      <c r="L160" s="168"/>
      <c r="M160" s="168"/>
      <c r="N160" s="173"/>
      <c r="O160" s="173"/>
      <c r="P160" s="167" t="s">
        <v>10</v>
      </c>
      <c r="Q160" s="167"/>
      <c r="R160" s="167"/>
      <c r="S160" s="167"/>
      <c r="T160" s="167"/>
      <c r="U160" s="167"/>
      <c r="V160" s="128" t="str">
        <f>'[1]5 družstev'!Q4</f>
        <v>A</v>
      </c>
      <c r="W160" s="128"/>
      <c r="X160" s="128"/>
      <c r="Y160" s="128"/>
      <c r="Z160" s="128"/>
      <c r="AA160" s="128"/>
      <c r="AB160" s="167" t="s">
        <v>11</v>
      </c>
      <c r="AC160" s="167"/>
      <c r="AD160" s="167"/>
      <c r="AE160" s="167"/>
    </row>
    <row r="162" spans="1:35" s="3" customFormat="1" ht="21">
      <c r="A162" s="168" t="s">
        <v>12</v>
      </c>
      <c r="B162" s="168"/>
      <c r="C162" s="168"/>
      <c r="D162" s="168"/>
      <c r="E162" s="168"/>
      <c r="F162" s="168"/>
      <c r="G162" s="168"/>
      <c r="H162" s="169" t="str">
        <f>A!B36</f>
        <v>NK Zvěrkovice "B"</v>
      </c>
      <c r="I162" s="169"/>
      <c r="J162" s="169"/>
      <c r="K162" s="169"/>
      <c r="L162" s="169"/>
      <c r="M162" s="169"/>
      <c r="N162" s="169"/>
      <c r="O162" s="169"/>
      <c r="P162" s="169"/>
      <c r="Q162" s="169"/>
      <c r="S162" s="168" t="s">
        <v>13</v>
      </c>
      <c r="T162" s="168"/>
      <c r="U162" s="168"/>
      <c r="V162" s="168"/>
      <c r="W162" s="168"/>
      <c r="X162" s="168"/>
      <c r="Y162" s="168"/>
      <c r="Z162" s="170" t="str">
        <f>A!F36</f>
        <v>TJ Spartak Čelákovice - oddíl nohejbalu</v>
      </c>
      <c r="AA162" s="170"/>
      <c r="AB162" s="170"/>
      <c r="AC162" s="170"/>
      <c r="AD162" s="170"/>
      <c r="AE162" s="170"/>
      <c r="AF162" s="170"/>
      <c r="AG162" s="170"/>
      <c r="AH162" s="170"/>
      <c r="AI162" s="170"/>
    </row>
    <row r="165" spans="1:30" s="4" customFormat="1" ht="15">
      <c r="A165" s="171" t="s">
        <v>6</v>
      </c>
      <c r="B165" s="171"/>
      <c r="C165" s="171"/>
      <c r="D165" s="171"/>
      <c r="E165" s="171"/>
      <c r="F165" s="171"/>
      <c r="H165" s="171"/>
      <c r="I165" s="171"/>
      <c r="M165" s="171" t="s">
        <v>16</v>
      </c>
      <c r="N165" s="171"/>
      <c r="O165" s="171"/>
      <c r="P165" s="171"/>
      <c r="Q165" s="171"/>
      <c r="R165" s="171"/>
      <c r="Y165" s="171" t="s">
        <v>115</v>
      </c>
      <c r="Z165" s="171"/>
      <c r="AA165" s="171"/>
      <c r="AB165" s="171"/>
      <c r="AC165" s="171"/>
      <c r="AD165" s="171"/>
    </row>
    <row r="167" spans="1:35" ht="12.75">
      <c r="A167">
        <v>1</v>
      </c>
      <c r="B167">
        <v>2</v>
      </c>
      <c r="C167">
        <v>3</v>
      </c>
      <c r="D167">
        <v>4</v>
      </c>
      <c r="E167">
        <v>5</v>
      </c>
      <c r="F167">
        <v>6</v>
      </c>
      <c r="G167">
        <v>7</v>
      </c>
      <c r="H167">
        <v>8</v>
      </c>
      <c r="I167">
        <v>9</v>
      </c>
      <c r="J167">
        <v>10</v>
      </c>
      <c r="M167">
        <v>1</v>
      </c>
      <c r="N167">
        <v>2</v>
      </c>
      <c r="O167">
        <v>3</v>
      </c>
      <c r="P167">
        <v>4</v>
      </c>
      <c r="Q167">
        <v>5</v>
      </c>
      <c r="R167">
        <v>6</v>
      </c>
      <c r="S167">
        <v>7</v>
      </c>
      <c r="T167">
        <v>8</v>
      </c>
      <c r="U167">
        <v>9</v>
      </c>
      <c r="V167">
        <v>10</v>
      </c>
      <c r="W167" t="s">
        <v>17</v>
      </c>
      <c r="X167" t="s">
        <v>18</v>
      </c>
      <c r="Y167">
        <v>1</v>
      </c>
      <c r="Z167">
        <v>2</v>
      </c>
      <c r="AA167">
        <v>3</v>
      </c>
      <c r="AB167">
        <v>4</v>
      </c>
      <c r="AC167">
        <v>5</v>
      </c>
      <c r="AD167">
        <v>6</v>
      </c>
      <c r="AE167">
        <v>7</v>
      </c>
      <c r="AF167">
        <v>8</v>
      </c>
      <c r="AG167">
        <v>9</v>
      </c>
      <c r="AH167">
        <v>10</v>
      </c>
      <c r="AI167" t="s">
        <v>18</v>
      </c>
    </row>
    <row r="168" spans="1:35" ht="12.75">
      <c r="A168">
        <v>1</v>
      </c>
      <c r="B168">
        <v>2</v>
      </c>
      <c r="C168">
        <v>3</v>
      </c>
      <c r="D168">
        <v>4</v>
      </c>
      <c r="E168">
        <v>5</v>
      </c>
      <c r="F168">
        <v>6</v>
      </c>
      <c r="G168">
        <v>7</v>
      </c>
      <c r="H168">
        <v>8</v>
      </c>
      <c r="I168">
        <v>9</v>
      </c>
      <c r="J168">
        <v>10</v>
      </c>
      <c r="M168">
        <v>1</v>
      </c>
      <c r="N168">
        <v>2</v>
      </c>
      <c r="O168">
        <v>3</v>
      </c>
      <c r="P168">
        <v>4</v>
      </c>
      <c r="Q168">
        <v>5</v>
      </c>
      <c r="R168">
        <v>6</v>
      </c>
      <c r="S168">
        <v>7</v>
      </c>
      <c r="T168">
        <v>8</v>
      </c>
      <c r="U168">
        <v>9</v>
      </c>
      <c r="V168">
        <v>10</v>
      </c>
      <c r="Y168">
        <v>1</v>
      </c>
      <c r="Z168">
        <v>2</v>
      </c>
      <c r="AA168">
        <v>3</v>
      </c>
      <c r="AB168">
        <v>4</v>
      </c>
      <c r="AC168">
        <v>5</v>
      </c>
      <c r="AD168">
        <v>6</v>
      </c>
      <c r="AE168">
        <v>7</v>
      </c>
      <c r="AF168">
        <v>8</v>
      </c>
      <c r="AG168">
        <v>9</v>
      </c>
      <c r="AH168">
        <v>10</v>
      </c>
      <c r="AI168" t="s">
        <v>18</v>
      </c>
    </row>
    <row r="172" spans="1:35" ht="12.75">
      <c r="A172" s="167" t="s">
        <v>7</v>
      </c>
      <c r="B172" s="167"/>
      <c r="C172" s="16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</row>
    <row r="173" spans="1:35" ht="12.75">
      <c r="A173" s="167"/>
      <c r="B173" s="167"/>
      <c r="C173" s="167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</row>
  </sheetData>
  <sheetProtection/>
  <mergeCells count="151">
    <mergeCell ref="A1:AI1"/>
    <mergeCell ref="A2:G2"/>
    <mergeCell ref="H2:M2"/>
    <mergeCell ref="P2:U2"/>
    <mergeCell ref="V2:AA2"/>
    <mergeCell ref="AB2:AE2"/>
    <mergeCell ref="A4:G4"/>
    <mergeCell ref="H4:Q4"/>
    <mergeCell ref="S4:Y4"/>
    <mergeCell ref="Z4:AI4"/>
    <mergeCell ref="A7:F7"/>
    <mergeCell ref="H7:I7"/>
    <mergeCell ref="M7:R7"/>
    <mergeCell ref="Y7:AD7"/>
    <mergeCell ref="A14:AI15"/>
    <mergeCell ref="A18:AI18"/>
    <mergeCell ref="A19:G19"/>
    <mergeCell ref="H19:M19"/>
    <mergeCell ref="P19:U19"/>
    <mergeCell ref="V19:AA19"/>
    <mergeCell ref="AB19:AE19"/>
    <mergeCell ref="A21:G21"/>
    <mergeCell ref="H21:Q21"/>
    <mergeCell ref="S21:Y21"/>
    <mergeCell ref="Z21:AI21"/>
    <mergeCell ref="A24:F24"/>
    <mergeCell ref="H24:I24"/>
    <mergeCell ref="M24:R24"/>
    <mergeCell ref="Y24:AD24"/>
    <mergeCell ref="A31:AI32"/>
    <mergeCell ref="A36:AI36"/>
    <mergeCell ref="A37:G37"/>
    <mergeCell ref="H37:M37"/>
    <mergeCell ref="P37:U37"/>
    <mergeCell ref="V37:AA37"/>
    <mergeCell ref="AB37:AE37"/>
    <mergeCell ref="A39:G39"/>
    <mergeCell ref="H39:Q39"/>
    <mergeCell ref="S39:Y39"/>
    <mergeCell ref="Z39:AI39"/>
    <mergeCell ref="A42:F42"/>
    <mergeCell ref="H42:I42"/>
    <mergeCell ref="M42:R42"/>
    <mergeCell ref="Y42:AD42"/>
    <mergeCell ref="A49:AI50"/>
    <mergeCell ref="A54:AI54"/>
    <mergeCell ref="A55:G55"/>
    <mergeCell ref="H55:M55"/>
    <mergeCell ref="P55:U55"/>
    <mergeCell ref="V55:AA55"/>
    <mergeCell ref="AB55:AE55"/>
    <mergeCell ref="A57:G57"/>
    <mergeCell ref="H57:Q57"/>
    <mergeCell ref="S57:Y57"/>
    <mergeCell ref="Z57:AI57"/>
    <mergeCell ref="A60:F60"/>
    <mergeCell ref="H60:I60"/>
    <mergeCell ref="M60:R60"/>
    <mergeCell ref="Y60:AD60"/>
    <mergeCell ref="A67:AI68"/>
    <mergeCell ref="A71:AI71"/>
    <mergeCell ref="A72:G72"/>
    <mergeCell ref="H72:M72"/>
    <mergeCell ref="P72:U72"/>
    <mergeCell ref="V72:AA72"/>
    <mergeCell ref="AB72:AE72"/>
    <mergeCell ref="A74:G74"/>
    <mergeCell ref="H74:Q74"/>
    <mergeCell ref="S74:Y74"/>
    <mergeCell ref="Z74:AI74"/>
    <mergeCell ref="A77:F77"/>
    <mergeCell ref="H77:I77"/>
    <mergeCell ref="M77:R77"/>
    <mergeCell ref="Y77:AD77"/>
    <mergeCell ref="A84:AI85"/>
    <mergeCell ref="A89:AI89"/>
    <mergeCell ref="A90:G90"/>
    <mergeCell ref="H90:M90"/>
    <mergeCell ref="P90:U90"/>
    <mergeCell ref="V90:AA90"/>
    <mergeCell ref="AB90:AE90"/>
    <mergeCell ref="A92:G92"/>
    <mergeCell ref="H92:Q92"/>
    <mergeCell ref="S92:Y92"/>
    <mergeCell ref="Z92:AI92"/>
    <mergeCell ref="A95:F95"/>
    <mergeCell ref="H95:I95"/>
    <mergeCell ref="M95:R95"/>
    <mergeCell ref="Y95:AD95"/>
    <mergeCell ref="A102:AI103"/>
    <mergeCell ref="A106:AI106"/>
    <mergeCell ref="A107:G107"/>
    <mergeCell ref="H107:M107"/>
    <mergeCell ref="P107:U107"/>
    <mergeCell ref="V107:AA107"/>
    <mergeCell ref="AB107:AE107"/>
    <mergeCell ref="A109:G109"/>
    <mergeCell ref="H109:Q109"/>
    <mergeCell ref="S109:Y109"/>
    <mergeCell ref="Z109:AI109"/>
    <mergeCell ref="A112:F112"/>
    <mergeCell ref="H112:I112"/>
    <mergeCell ref="M112:R112"/>
    <mergeCell ref="Y112:AD112"/>
    <mergeCell ref="A119:AI120"/>
    <mergeCell ref="A123:AI123"/>
    <mergeCell ref="A124:G124"/>
    <mergeCell ref="H124:M124"/>
    <mergeCell ref="P124:U124"/>
    <mergeCell ref="V124:AA124"/>
    <mergeCell ref="AB124:AE124"/>
    <mergeCell ref="A126:G126"/>
    <mergeCell ref="H126:Q126"/>
    <mergeCell ref="S126:Y126"/>
    <mergeCell ref="Z126:AI126"/>
    <mergeCell ref="A129:F129"/>
    <mergeCell ref="H129:I129"/>
    <mergeCell ref="M129:R129"/>
    <mergeCell ref="Y129:AD129"/>
    <mergeCell ref="A136:AI137"/>
    <mergeCell ref="A141:AI141"/>
    <mergeCell ref="A142:G142"/>
    <mergeCell ref="H142:M142"/>
    <mergeCell ref="P142:U142"/>
    <mergeCell ref="V142:AA142"/>
    <mergeCell ref="AB142:AE142"/>
    <mergeCell ref="A144:G144"/>
    <mergeCell ref="H144:Q144"/>
    <mergeCell ref="S144:Y144"/>
    <mergeCell ref="Z144:AI144"/>
    <mergeCell ref="A147:F147"/>
    <mergeCell ref="H147:I147"/>
    <mergeCell ref="M147:R147"/>
    <mergeCell ref="Y147:AD147"/>
    <mergeCell ref="A154:AI155"/>
    <mergeCell ref="A159:AI159"/>
    <mergeCell ref="A160:G160"/>
    <mergeCell ref="H160:M160"/>
    <mergeCell ref="N160:O160"/>
    <mergeCell ref="P160:U160"/>
    <mergeCell ref="V160:AA160"/>
    <mergeCell ref="AB160:AE160"/>
    <mergeCell ref="A172:AI173"/>
    <mergeCell ref="A162:G162"/>
    <mergeCell ref="H162:Q162"/>
    <mergeCell ref="S162:Y162"/>
    <mergeCell ref="Z162:AI162"/>
    <mergeCell ref="A165:F165"/>
    <mergeCell ref="H165:I165"/>
    <mergeCell ref="M165:R165"/>
    <mergeCell ref="Y165:AD165"/>
  </mergeCells>
  <printOptions/>
  <pageMargins left="0.4724409448818898" right="0.3937007874015748" top="0.4724409448818898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37"/>
  <sheetViews>
    <sheetView zoomScalePageLayoutView="0" workbookViewId="0" topLeftCell="A1">
      <selection activeCell="B6" sqref="B6:B7"/>
    </sheetView>
  </sheetViews>
  <sheetFormatPr defaultColWidth="9.00390625" defaultRowHeight="12.75"/>
  <cols>
    <col min="1" max="1" width="3.375" style="0" customWidth="1"/>
    <col min="2" max="2" width="24.375" style="0" customWidth="1"/>
    <col min="3" max="3" width="4.375" style="0" customWidth="1"/>
    <col min="4" max="4" width="1.4921875" style="0" customWidth="1"/>
    <col min="5" max="6" width="4.375" style="0" customWidth="1"/>
    <col min="7" max="7" width="1.4921875" style="0" customWidth="1"/>
    <col min="8" max="9" width="4.375" style="0" customWidth="1"/>
    <col min="10" max="10" width="1.4921875" style="0" customWidth="1"/>
    <col min="11" max="12" width="4.375" style="0" customWidth="1"/>
    <col min="13" max="13" width="1.4921875" style="0" customWidth="1"/>
    <col min="14" max="15" width="4.375" style="0" customWidth="1"/>
    <col min="16" max="16" width="1.4921875" style="0" customWidth="1"/>
    <col min="17" max="17" width="4.375" style="0" customWidth="1"/>
    <col min="18" max="18" width="4.625" style="0" bestFit="1" customWidth="1"/>
    <col min="19" max="19" width="1.4921875" style="0" customWidth="1"/>
    <col min="20" max="20" width="4.625" style="0" bestFit="1" customWidth="1"/>
  </cols>
  <sheetData>
    <row r="1" ht="13.5" thickBot="1"/>
    <row r="2" spans="1:21" ht="12.75">
      <c r="A2" s="145" t="s">
        <v>116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7"/>
    </row>
    <row r="3" spans="1:21" ht="13.5" thickBot="1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50"/>
    </row>
    <row r="4" spans="1:21" ht="12.75">
      <c r="A4" s="163" t="s">
        <v>76</v>
      </c>
      <c r="B4" s="164"/>
      <c r="C4" s="145">
        <v>1</v>
      </c>
      <c r="D4" s="146"/>
      <c r="E4" s="147"/>
      <c r="F4" s="145">
        <v>2</v>
      </c>
      <c r="G4" s="146"/>
      <c r="H4" s="147"/>
      <c r="I4" s="151">
        <v>3</v>
      </c>
      <c r="J4" s="152"/>
      <c r="K4" s="153"/>
      <c r="L4" s="145">
        <v>4</v>
      </c>
      <c r="M4" s="146"/>
      <c r="N4" s="146"/>
      <c r="O4" s="145">
        <v>5</v>
      </c>
      <c r="P4" s="146"/>
      <c r="Q4" s="147"/>
      <c r="R4" s="157" t="s">
        <v>1</v>
      </c>
      <c r="S4" s="158"/>
      <c r="T4" s="159"/>
      <c r="U4" s="1" t="s">
        <v>3</v>
      </c>
    </row>
    <row r="5" spans="1:21" ht="13.5" thickBot="1">
      <c r="A5" s="165"/>
      <c r="B5" s="166"/>
      <c r="C5" s="148"/>
      <c r="D5" s="149"/>
      <c r="E5" s="150"/>
      <c r="F5" s="148"/>
      <c r="G5" s="149"/>
      <c r="H5" s="150"/>
      <c r="I5" s="154"/>
      <c r="J5" s="155"/>
      <c r="K5" s="156"/>
      <c r="L5" s="148"/>
      <c r="M5" s="149"/>
      <c r="N5" s="149"/>
      <c r="O5" s="148"/>
      <c r="P5" s="149"/>
      <c r="Q5" s="150"/>
      <c r="R5" s="160" t="s">
        <v>2</v>
      </c>
      <c r="S5" s="161"/>
      <c r="T5" s="162"/>
      <c r="U5" s="2" t="s">
        <v>4</v>
      </c>
    </row>
    <row r="6" spans="1:21" ht="21" customHeight="1" thickBot="1">
      <c r="A6" s="30">
        <v>1</v>
      </c>
      <c r="B6" s="126" t="s">
        <v>102</v>
      </c>
      <c r="C6" s="133" t="s">
        <v>114</v>
      </c>
      <c r="D6" s="134"/>
      <c r="E6" s="135"/>
      <c r="F6" s="15">
        <f>R22</f>
        <v>1</v>
      </c>
      <c r="G6" s="16" t="s">
        <v>0</v>
      </c>
      <c r="H6" s="17">
        <f>T22</f>
        <v>1</v>
      </c>
      <c r="I6" s="15">
        <f>R32</f>
        <v>2</v>
      </c>
      <c r="J6" s="16" t="s">
        <v>0</v>
      </c>
      <c r="K6" s="17">
        <f>T32</f>
        <v>0</v>
      </c>
      <c r="L6" s="15">
        <f>T26</f>
        <v>2</v>
      </c>
      <c r="M6" s="16" t="s">
        <v>0</v>
      </c>
      <c r="N6" s="17">
        <f>R26</f>
        <v>0</v>
      </c>
      <c r="O6" s="15">
        <f>T36</f>
        <v>2</v>
      </c>
      <c r="P6" s="16" t="s">
        <v>0</v>
      </c>
      <c r="Q6" s="17">
        <f>R36</f>
        <v>0</v>
      </c>
      <c r="R6" s="15">
        <f>F6+I6+L6+O6</f>
        <v>7</v>
      </c>
      <c r="S6" s="13" t="s">
        <v>0</v>
      </c>
      <c r="T6" s="17">
        <f>H6+K6+N6+Q6</f>
        <v>1</v>
      </c>
      <c r="U6" s="23">
        <f>F6+I6+L6+O6</f>
        <v>7</v>
      </c>
    </row>
    <row r="7" spans="1:21" ht="21" customHeight="1" thickBot="1">
      <c r="A7" s="28"/>
      <c r="B7" s="127"/>
      <c r="C7" s="136"/>
      <c r="D7" s="137"/>
      <c r="E7" s="138"/>
      <c r="F7" s="24">
        <f>R23</f>
        <v>19</v>
      </c>
      <c r="G7" s="19" t="s">
        <v>0</v>
      </c>
      <c r="H7" s="26">
        <f>T23</f>
        <v>17</v>
      </c>
      <c r="I7" s="24">
        <f>R33</f>
        <v>20</v>
      </c>
      <c r="J7" s="19" t="s">
        <v>0</v>
      </c>
      <c r="K7" s="26">
        <f>T33</f>
        <v>9</v>
      </c>
      <c r="L7" s="24">
        <f>T27</f>
        <v>20</v>
      </c>
      <c r="M7" s="19" t="s">
        <v>0</v>
      </c>
      <c r="N7" s="26">
        <f>R27</f>
        <v>7</v>
      </c>
      <c r="O7" s="24">
        <f>T37</f>
        <v>0</v>
      </c>
      <c r="P7" s="19" t="s">
        <v>0</v>
      </c>
      <c r="Q7" s="26">
        <f>R37</f>
        <v>0</v>
      </c>
      <c r="R7" s="33">
        <f>F7+I7+L7+O7</f>
        <v>59</v>
      </c>
      <c r="S7" s="85" t="s">
        <v>0</v>
      </c>
      <c r="T7" s="21">
        <f>H7+K7+N7+Q7</f>
        <v>33</v>
      </c>
      <c r="U7" s="86">
        <v>1</v>
      </c>
    </row>
    <row r="8" spans="1:21" ht="21" customHeight="1" thickBot="1">
      <c r="A8" s="30">
        <v>2</v>
      </c>
      <c r="B8" s="176" t="s">
        <v>67</v>
      </c>
      <c r="C8" s="15">
        <f>H6</f>
        <v>1</v>
      </c>
      <c r="D8" s="16" t="s">
        <v>0</v>
      </c>
      <c r="E8" s="17">
        <f>F6</f>
        <v>1</v>
      </c>
      <c r="F8" s="133" t="s">
        <v>114</v>
      </c>
      <c r="G8" s="134"/>
      <c r="H8" s="135"/>
      <c r="I8" s="15">
        <f>R28</f>
        <v>2</v>
      </c>
      <c r="J8" s="16" t="s">
        <v>0</v>
      </c>
      <c r="K8" s="17">
        <f>T28</f>
        <v>0</v>
      </c>
      <c r="L8" s="15">
        <f>T34</f>
        <v>2</v>
      </c>
      <c r="M8" s="16" t="s">
        <v>0</v>
      </c>
      <c r="N8" s="17">
        <f>R34</f>
        <v>0</v>
      </c>
      <c r="O8" s="15">
        <f>R18</f>
        <v>2</v>
      </c>
      <c r="P8" s="16" t="s">
        <v>0</v>
      </c>
      <c r="Q8" s="17">
        <f>T18</f>
        <v>0</v>
      </c>
      <c r="R8" s="15">
        <f>C8+I8+L8+O8</f>
        <v>7</v>
      </c>
      <c r="S8" s="13" t="s">
        <v>0</v>
      </c>
      <c r="T8" s="17">
        <f>E8+K8+N8+Q8</f>
        <v>1</v>
      </c>
      <c r="U8" s="23">
        <f>C8+I8+L8+O8</f>
        <v>7</v>
      </c>
    </row>
    <row r="9" spans="1:21" ht="21" customHeight="1" thickBot="1">
      <c r="A9" s="28"/>
      <c r="B9" s="177"/>
      <c r="C9" s="24">
        <f>H7</f>
        <v>17</v>
      </c>
      <c r="D9" s="19" t="s">
        <v>0</v>
      </c>
      <c r="E9" s="26">
        <f>F7</f>
        <v>19</v>
      </c>
      <c r="F9" s="136"/>
      <c r="G9" s="137"/>
      <c r="H9" s="138"/>
      <c r="I9" s="24">
        <f>R29</f>
        <v>20</v>
      </c>
      <c r="J9" s="19" t="s">
        <v>0</v>
      </c>
      <c r="K9" s="26">
        <f>T29</f>
        <v>13</v>
      </c>
      <c r="L9" s="24">
        <f>T35</f>
        <v>20</v>
      </c>
      <c r="M9" s="19" t="s">
        <v>0</v>
      </c>
      <c r="N9" s="26">
        <f>R35</f>
        <v>13</v>
      </c>
      <c r="O9" s="24">
        <f>R19</f>
        <v>20</v>
      </c>
      <c r="P9" s="19" t="s">
        <v>0</v>
      </c>
      <c r="Q9" s="26">
        <f>T19</f>
        <v>11</v>
      </c>
      <c r="R9" s="18">
        <f>C9+I9+L9+O9</f>
        <v>77</v>
      </c>
      <c r="S9" s="14" t="s">
        <v>0</v>
      </c>
      <c r="T9" s="22">
        <f>E9+K9+N9+Q9</f>
        <v>56</v>
      </c>
      <c r="U9" s="86">
        <v>2</v>
      </c>
    </row>
    <row r="10" spans="1:21" ht="21" customHeight="1" thickBot="1">
      <c r="A10" s="30">
        <v>3</v>
      </c>
      <c r="B10" s="176" t="s">
        <v>69</v>
      </c>
      <c r="C10" s="15">
        <f>K6</f>
        <v>0</v>
      </c>
      <c r="D10" s="16" t="s">
        <v>0</v>
      </c>
      <c r="E10" s="17">
        <f>I6</f>
        <v>2</v>
      </c>
      <c r="F10" s="15">
        <f>K8</f>
        <v>0</v>
      </c>
      <c r="G10" s="16" t="s">
        <v>0</v>
      </c>
      <c r="H10" s="17">
        <f>I8</f>
        <v>2</v>
      </c>
      <c r="I10" s="133" t="s">
        <v>114</v>
      </c>
      <c r="J10" s="134"/>
      <c r="K10" s="135"/>
      <c r="L10" s="15">
        <f>R20</f>
        <v>1</v>
      </c>
      <c r="M10" s="16" t="s">
        <v>0</v>
      </c>
      <c r="N10" s="17">
        <f>T20</f>
        <v>1</v>
      </c>
      <c r="O10" s="15">
        <f>T24</f>
        <v>1</v>
      </c>
      <c r="P10" s="16" t="s">
        <v>0</v>
      </c>
      <c r="Q10" s="17">
        <f>R24</f>
        <v>1</v>
      </c>
      <c r="R10" s="15">
        <f>C10+F10+L10+O10</f>
        <v>2</v>
      </c>
      <c r="S10" s="13" t="s">
        <v>0</v>
      </c>
      <c r="T10" s="17">
        <f>E10+H10+N10+Q10</f>
        <v>6</v>
      </c>
      <c r="U10" s="23">
        <f>C10+F10+L10+O10</f>
        <v>2</v>
      </c>
    </row>
    <row r="11" spans="1:23" ht="21" customHeight="1" thickBot="1">
      <c r="A11" s="28"/>
      <c r="B11" s="177"/>
      <c r="C11" s="24">
        <f>K7</f>
        <v>9</v>
      </c>
      <c r="D11" s="19" t="s">
        <v>0</v>
      </c>
      <c r="E11" s="26">
        <f>I7</f>
        <v>20</v>
      </c>
      <c r="F11" s="24">
        <f>K9</f>
        <v>13</v>
      </c>
      <c r="G11" s="19" t="s">
        <v>0</v>
      </c>
      <c r="H11" s="26">
        <f>I9</f>
        <v>20</v>
      </c>
      <c r="I11" s="136"/>
      <c r="J11" s="137"/>
      <c r="K11" s="138"/>
      <c r="L11" s="24">
        <f>R21</f>
        <v>18</v>
      </c>
      <c r="M11" s="19" t="s">
        <v>0</v>
      </c>
      <c r="N11" s="26">
        <f>T21</f>
        <v>19</v>
      </c>
      <c r="O11" s="24">
        <f>T25</f>
        <v>14</v>
      </c>
      <c r="P11" s="19" t="s">
        <v>0</v>
      </c>
      <c r="Q11" s="26">
        <f>R25</f>
        <v>18</v>
      </c>
      <c r="R11" s="18">
        <f>C11+F11+L11+O11</f>
        <v>54</v>
      </c>
      <c r="S11" s="14" t="s">
        <v>0</v>
      </c>
      <c r="T11" s="22">
        <f>E11+H11+N11+Q11</f>
        <v>77</v>
      </c>
      <c r="U11" s="86">
        <v>5</v>
      </c>
      <c r="V11">
        <f>L11+O11</f>
        <v>32</v>
      </c>
      <c r="W11">
        <f>N11+Q11</f>
        <v>37</v>
      </c>
    </row>
    <row r="12" spans="1:23" ht="21" customHeight="1" thickBot="1">
      <c r="A12" s="30">
        <v>4</v>
      </c>
      <c r="B12" s="126" t="s">
        <v>103</v>
      </c>
      <c r="C12" s="15">
        <f>N6</f>
        <v>0</v>
      </c>
      <c r="D12" s="16" t="s">
        <v>0</v>
      </c>
      <c r="E12" s="17">
        <f>L6</f>
        <v>2</v>
      </c>
      <c r="F12" s="15">
        <f>N8</f>
        <v>0</v>
      </c>
      <c r="G12" s="16" t="s">
        <v>0</v>
      </c>
      <c r="H12" s="17">
        <f>L8</f>
        <v>2</v>
      </c>
      <c r="I12" s="15">
        <f>N10</f>
        <v>1</v>
      </c>
      <c r="J12" s="16" t="s">
        <v>0</v>
      </c>
      <c r="K12" s="17">
        <f>L10</f>
        <v>1</v>
      </c>
      <c r="L12" s="133" t="s">
        <v>114</v>
      </c>
      <c r="M12" s="134"/>
      <c r="N12" s="135"/>
      <c r="O12" s="15">
        <f>T30</f>
        <v>1</v>
      </c>
      <c r="P12" s="16" t="s">
        <v>0</v>
      </c>
      <c r="Q12" s="17">
        <f>R30</f>
        <v>1</v>
      </c>
      <c r="R12" s="15">
        <f>C12+F12+I12+O12</f>
        <v>2</v>
      </c>
      <c r="S12" s="13" t="s">
        <v>0</v>
      </c>
      <c r="T12" s="17">
        <f>E12+H12+K12+Q12</f>
        <v>6</v>
      </c>
      <c r="U12" s="23">
        <f>C12+F12+I12+O12</f>
        <v>2</v>
      </c>
      <c r="V12">
        <f>I13+O13</f>
        <v>36</v>
      </c>
      <c r="W12">
        <f>K13+Q13</f>
        <v>37</v>
      </c>
    </row>
    <row r="13" spans="1:23" ht="21" customHeight="1" thickBot="1">
      <c r="A13" s="29"/>
      <c r="B13" s="127"/>
      <c r="C13" s="25">
        <f>N7</f>
        <v>7</v>
      </c>
      <c r="D13" s="20" t="s">
        <v>0</v>
      </c>
      <c r="E13" s="27">
        <f>L7</f>
        <v>20</v>
      </c>
      <c r="F13" s="25">
        <f>N9</f>
        <v>13</v>
      </c>
      <c r="G13" s="20" t="s">
        <v>0</v>
      </c>
      <c r="H13" s="27">
        <f>L9</f>
        <v>20</v>
      </c>
      <c r="I13" s="25">
        <f>N11</f>
        <v>19</v>
      </c>
      <c r="J13" s="20" t="s">
        <v>0</v>
      </c>
      <c r="K13" s="27">
        <f>L11</f>
        <v>18</v>
      </c>
      <c r="L13" s="139"/>
      <c r="M13" s="140"/>
      <c r="N13" s="141"/>
      <c r="O13" s="25">
        <f>T31</f>
        <v>17</v>
      </c>
      <c r="P13" s="20" t="s">
        <v>0</v>
      </c>
      <c r="Q13" s="27">
        <f>R31</f>
        <v>19</v>
      </c>
      <c r="R13" s="18">
        <f>C13+F13+I13+O13</f>
        <v>56</v>
      </c>
      <c r="S13" s="14" t="s">
        <v>0</v>
      </c>
      <c r="T13" s="22">
        <f>E13+H13+K13+Q13</f>
        <v>77</v>
      </c>
      <c r="U13" s="87">
        <v>4</v>
      </c>
      <c r="V13">
        <f>I15+L15</f>
        <v>37</v>
      </c>
      <c r="W13">
        <f>K15+N15</f>
        <v>31</v>
      </c>
    </row>
    <row r="14" spans="1:21" ht="21" customHeight="1" thickBot="1">
      <c r="A14" s="30">
        <v>5</v>
      </c>
      <c r="B14" s="126" t="s">
        <v>109</v>
      </c>
      <c r="C14" s="88">
        <f>Q6</f>
        <v>0</v>
      </c>
      <c r="D14" s="89" t="s">
        <v>0</v>
      </c>
      <c r="E14" s="90">
        <f>O6</f>
        <v>2</v>
      </c>
      <c r="F14" s="88">
        <f>Q8</f>
        <v>0</v>
      </c>
      <c r="G14" s="89" t="s">
        <v>0</v>
      </c>
      <c r="H14" s="90">
        <f>O8</f>
        <v>2</v>
      </c>
      <c r="I14" s="88">
        <f>Q10</f>
        <v>1</v>
      </c>
      <c r="J14" s="89" t="s">
        <v>0</v>
      </c>
      <c r="K14" s="90">
        <f>O10</f>
        <v>1</v>
      </c>
      <c r="L14" s="91">
        <f>Q12</f>
        <v>1</v>
      </c>
      <c r="M14" s="92" t="s">
        <v>0</v>
      </c>
      <c r="N14" s="93">
        <f>O12</f>
        <v>1</v>
      </c>
      <c r="O14" s="133" t="s">
        <v>114</v>
      </c>
      <c r="P14" s="134"/>
      <c r="Q14" s="135"/>
      <c r="R14" s="15">
        <f>C14+F14+I14+L14</f>
        <v>2</v>
      </c>
      <c r="S14" s="13" t="s">
        <v>0</v>
      </c>
      <c r="T14" s="17">
        <f>E14+H14+K14+N14</f>
        <v>6</v>
      </c>
      <c r="U14" s="94">
        <f>C14+F14+I14+L14</f>
        <v>2</v>
      </c>
    </row>
    <row r="15" spans="1:21" ht="21" customHeight="1" thickBot="1">
      <c r="A15" s="29"/>
      <c r="B15" s="127"/>
      <c r="C15" s="25">
        <f>Q7</f>
        <v>0</v>
      </c>
      <c r="D15" s="20" t="s">
        <v>0</v>
      </c>
      <c r="E15" s="27">
        <f>O7</f>
        <v>0</v>
      </c>
      <c r="F15" s="25">
        <f>Q9</f>
        <v>11</v>
      </c>
      <c r="G15" s="20" t="s">
        <v>0</v>
      </c>
      <c r="H15" s="27">
        <f>O9</f>
        <v>20</v>
      </c>
      <c r="I15" s="25">
        <f>Q11</f>
        <v>18</v>
      </c>
      <c r="J15" s="20" t="s">
        <v>0</v>
      </c>
      <c r="K15" s="27">
        <f>O11</f>
        <v>14</v>
      </c>
      <c r="L15" s="95">
        <f>Q13</f>
        <v>19</v>
      </c>
      <c r="M15" s="96" t="s">
        <v>0</v>
      </c>
      <c r="N15" s="97">
        <f>O13</f>
        <v>17</v>
      </c>
      <c r="O15" s="139"/>
      <c r="P15" s="140"/>
      <c r="Q15" s="141"/>
      <c r="R15" s="18">
        <f>C15+F15+I15+L15</f>
        <v>48</v>
      </c>
      <c r="S15" s="14" t="s">
        <v>0</v>
      </c>
      <c r="T15" s="22">
        <f>E15+H15+K15+N15</f>
        <v>51</v>
      </c>
      <c r="U15" s="98">
        <v>3</v>
      </c>
    </row>
    <row r="17" spans="1:21" ht="24.75" customHeight="1">
      <c r="A17" s="142" t="s">
        <v>5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</row>
    <row r="18" spans="1:20" ht="12.75">
      <c r="A18" s="128">
        <v>1</v>
      </c>
      <c r="B18" s="174" t="str">
        <f>B8</f>
        <v>TJ Dynamo České Budějovice "A"</v>
      </c>
      <c r="C18" s="174"/>
      <c r="D18" s="174"/>
      <c r="E18" s="128" t="s">
        <v>0</v>
      </c>
      <c r="F18" s="129" t="str">
        <f>B14</f>
        <v>TJ Sokol Třebíč</v>
      </c>
      <c r="G18" s="129"/>
      <c r="H18" s="129"/>
      <c r="I18" s="129"/>
      <c r="J18" s="129"/>
      <c r="K18" s="129"/>
      <c r="L18" s="129"/>
      <c r="M18" s="129"/>
      <c r="N18" s="129"/>
      <c r="O18" s="129"/>
      <c r="R18" s="114">
        <v>2</v>
      </c>
      <c r="S18" s="114" t="s">
        <v>0</v>
      </c>
      <c r="T18" s="115">
        <v>0</v>
      </c>
    </row>
    <row r="19" spans="1:20" ht="12.75">
      <c r="A19" s="128"/>
      <c r="B19" s="174"/>
      <c r="C19" s="174"/>
      <c r="D19" s="174"/>
      <c r="E19" s="128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R19">
        <v>20</v>
      </c>
      <c r="S19" t="s">
        <v>0</v>
      </c>
      <c r="T19" s="32">
        <v>11</v>
      </c>
    </row>
    <row r="20" spans="1:20" ht="12.75" customHeight="1">
      <c r="A20" s="128">
        <v>2</v>
      </c>
      <c r="B20" s="131" t="str">
        <f>B10</f>
        <v>SK Liapor - Witte Karlovy Vary z.s. "A"</v>
      </c>
      <c r="C20" s="131"/>
      <c r="D20" s="131"/>
      <c r="E20" s="128" t="s">
        <v>0</v>
      </c>
      <c r="F20" s="129" t="str">
        <f>B12</f>
        <v>Slovan Chabařovice</v>
      </c>
      <c r="G20" s="129"/>
      <c r="H20" s="129"/>
      <c r="I20" s="129"/>
      <c r="J20" s="129"/>
      <c r="K20" s="129"/>
      <c r="L20" s="129"/>
      <c r="M20" s="129"/>
      <c r="N20" s="129"/>
      <c r="O20" s="129"/>
      <c r="R20" s="114">
        <v>1</v>
      </c>
      <c r="S20" s="114" t="s">
        <v>0</v>
      </c>
      <c r="T20" s="115">
        <v>1</v>
      </c>
    </row>
    <row r="21" spans="1:20" ht="12.75" customHeight="1">
      <c r="A21" s="128"/>
      <c r="B21" s="131"/>
      <c r="C21" s="131"/>
      <c r="D21" s="131"/>
      <c r="E21" s="128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R21">
        <v>18</v>
      </c>
      <c r="S21" t="s">
        <v>0</v>
      </c>
      <c r="T21" s="32">
        <v>19</v>
      </c>
    </row>
    <row r="22" spans="1:20" ht="12.75">
      <c r="A22" s="128">
        <v>3</v>
      </c>
      <c r="B22" s="129" t="str">
        <f>B6</f>
        <v>TJ Sokol I Prostějov</v>
      </c>
      <c r="C22" s="129"/>
      <c r="D22" s="129"/>
      <c r="E22" s="128" t="s">
        <v>0</v>
      </c>
      <c r="F22" s="175" t="str">
        <f>B8</f>
        <v>TJ Dynamo České Budějovice "A"</v>
      </c>
      <c r="G22" s="175"/>
      <c r="H22" s="175"/>
      <c r="I22" s="175"/>
      <c r="J22" s="175"/>
      <c r="K22" s="175"/>
      <c r="L22" s="175"/>
      <c r="M22" s="175"/>
      <c r="N22" s="175"/>
      <c r="O22" s="175"/>
      <c r="R22" s="114">
        <v>1</v>
      </c>
      <c r="S22" s="114" t="s">
        <v>0</v>
      </c>
      <c r="T22" s="115">
        <v>1</v>
      </c>
    </row>
    <row r="23" spans="1:20" ht="12.75">
      <c r="A23" s="128"/>
      <c r="B23" s="129"/>
      <c r="C23" s="129"/>
      <c r="D23" s="129"/>
      <c r="E23" s="128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R23">
        <v>19</v>
      </c>
      <c r="S23" t="s">
        <v>0</v>
      </c>
      <c r="T23" s="32">
        <v>17</v>
      </c>
    </row>
    <row r="24" spans="1:20" ht="12.75" customHeight="1">
      <c r="A24" s="128">
        <v>4</v>
      </c>
      <c r="B24" s="129" t="str">
        <f>B14</f>
        <v>TJ Sokol Třebíč</v>
      </c>
      <c r="C24" s="129"/>
      <c r="D24" s="129"/>
      <c r="E24" s="128" t="s">
        <v>0</v>
      </c>
      <c r="F24" s="174" t="str">
        <f>B10</f>
        <v>SK Liapor - Witte Karlovy Vary z.s. "A"</v>
      </c>
      <c r="G24" s="174"/>
      <c r="H24" s="174"/>
      <c r="I24" s="174"/>
      <c r="J24" s="174"/>
      <c r="K24" s="174"/>
      <c r="L24" s="174"/>
      <c r="M24" s="174"/>
      <c r="N24" s="174"/>
      <c r="O24" s="174"/>
      <c r="R24" s="114">
        <v>1</v>
      </c>
      <c r="S24" s="114" t="s">
        <v>0</v>
      </c>
      <c r="T24" s="115">
        <v>1</v>
      </c>
    </row>
    <row r="25" spans="1:20" ht="12.75" customHeight="1">
      <c r="A25" s="128"/>
      <c r="B25" s="129"/>
      <c r="C25" s="129"/>
      <c r="D25" s="129"/>
      <c r="E25" s="128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R25">
        <v>18</v>
      </c>
      <c r="S25" t="s">
        <v>0</v>
      </c>
      <c r="T25" s="32">
        <v>14</v>
      </c>
    </row>
    <row r="26" spans="1:20" ht="12.75" customHeight="1">
      <c r="A26" s="128">
        <v>5</v>
      </c>
      <c r="B26" s="129" t="str">
        <f>B12</f>
        <v>Slovan Chabařovice</v>
      </c>
      <c r="C26" s="129"/>
      <c r="D26" s="129"/>
      <c r="E26" s="128" t="s">
        <v>0</v>
      </c>
      <c r="F26" s="129" t="str">
        <f>B6</f>
        <v>TJ Sokol I Prostějov</v>
      </c>
      <c r="G26" s="129"/>
      <c r="H26" s="129"/>
      <c r="I26" s="129"/>
      <c r="J26" s="129"/>
      <c r="K26" s="129"/>
      <c r="L26" s="129"/>
      <c r="M26" s="129"/>
      <c r="N26" s="129"/>
      <c r="O26" s="129"/>
      <c r="R26" s="114">
        <v>0</v>
      </c>
      <c r="S26" s="114" t="s">
        <v>0</v>
      </c>
      <c r="T26" s="115">
        <v>2</v>
      </c>
    </row>
    <row r="27" spans="1:20" ht="12.75" customHeight="1">
      <c r="A27" s="128"/>
      <c r="B27" s="129"/>
      <c r="C27" s="129"/>
      <c r="D27" s="129"/>
      <c r="E27" s="128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R27">
        <v>7</v>
      </c>
      <c r="S27" t="s">
        <v>0</v>
      </c>
      <c r="T27" s="32">
        <v>20</v>
      </c>
    </row>
    <row r="28" spans="1:20" ht="12.75">
      <c r="A28" s="128">
        <v>6</v>
      </c>
      <c r="B28" s="174" t="str">
        <f>B8</f>
        <v>TJ Dynamo České Budějovice "A"</v>
      </c>
      <c r="C28" s="174"/>
      <c r="D28" s="174"/>
      <c r="E28" s="128" t="s">
        <v>0</v>
      </c>
      <c r="F28" s="174" t="str">
        <f>B10</f>
        <v>SK Liapor - Witte Karlovy Vary z.s. "A"</v>
      </c>
      <c r="G28" s="174"/>
      <c r="H28" s="174"/>
      <c r="I28" s="174"/>
      <c r="J28" s="174"/>
      <c r="K28" s="174"/>
      <c r="L28" s="174"/>
      <c r="M28" s="174"/>
      <c r="N28" s="174"/>
      <c r="O28" s="174"/>
      <c r="R28" s="114">
        <v>2</v>
      </c>
      <c r="S28" s="114" t="s">
        <v>0</v>
      </c>
      <c r="T28" s="115">
        <v>0</v>
      </c>
    </row>
    <row r="29" spans="1:20" ht="12.75">
      <c r="A29" s="128"/>
      <c r="B29" s="174"/>
      <c r="C29" s="174"/>
      <c r="D29" s="174"/>
      <c r="E29" s="128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R29">
        <v>20</v>
      </c>
      <c r="S29" t="s">
        <v>0</v>
      </c>
      <c r="T29" s="32">
        <v>13</v>
      </c>
    </row>
    <row r="30" spans="1:20" ht="12.75">
      <c r="A30" s="128">
        <v>7</v>
      </c>
      <c r="B30" s="129" t="str">
        <f>B14</f>
        <v>TJ Sokol Třebíč</v>
      </c>
      <c r="C30" s="129"/>
      <c r="D30" s="129"/>
      <c r="E30" s="128" t="s">
        <v>0</v>
      </c>
      <c r="F30" s="129" t="str">
        <f>B12</f>
        <v>Slovan Chabařovice</v>
      </c>
      <c r="G30" s="129"/>
      <c r="H30" s="129"/>
      <c r="I30" s="129"/>
      <c r="J30" s="129"/>
      <c r="K30" s="129"/>
      <c r="L30" s="129"/>
      <c r="M30" s="129"/>
      <c r="N30" s="129"/>
      <c r="O30" s="129"/>
      <c r="R30" s="114">
        <v>1</v>
      </c>
      <c r="S30" s="114" t="s">
        <v>0</v>
      </c>
      <c r="T30" s="115">
        <v>1</v>
      </c>
    </row>
    <row r="31" spans="1:20" ht="12.75">
      <c r="A31" s="128"/>
      <c r="B31" s="129"/>
      <c r="C31" s="129"/>
      <c r="D31" s="129"/>
      <c r="E31" s="128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R31">
        <v>19</v>
      </c>
      <c r="S31" t="s">
        <v>0</v>
      </c>
      <c r="T31" s="32">
        <v>17</v>
      </c>
    </row>
    <row r="32" spans="1:20" ht="12.75">
      <c r="A32" s="128">
        <v>8</v>
      </c>
      <c r="B32" s="129" t="str">
        <f>B6</f>
        <v>TJ Sokol I Prostějov</v>
      </c>
      <c r="C32" s="129"/>
      <c r="D32" s="129"/>
      <c r="E32" s="128" t="s">
        <v>0</v>
      </c>
      <c r="F32" s="174" t="str">
        <f>B10</f>
        <v>SK Liapor - Witte Karlovy Vary z.s. "A"</v>
      </c>
      <c r="G32" s="174"/>
      <c r="H32" s="174"/>
      <c r="I32" s="174"/>
      <c r="J32" s="174"/>
      <c r="K32" s="174"/>
      <c r="L32" s="174"/>
      <c r="M32" s="174"/>
      <c r="N32" s="174"/>
      <c r="O32" s="174"/>
      <c r="R32" s="114">
        <v>2</v>
      </c>
      <c r="S32" s="114" t="s">
        <v>0</v>
      </c>
      <c r="T32" s="115">
        <v>0</v>
      </c>
    </row>
    <row r="33" spans="1:20" ht="12.75">
      <c r="A33" s="128"/>
      <c r="B33" s="129"/>
      <c r="C33" s="129"/>
      <c r="D33" s="129"/>
      <c r="E33" s="128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R33">
        <v>20</v>
      </c>
      <c r="S33" t="s">
        <v>0</v>
      </c>
      <c r="T33" s="32">
        <v>9</v>
      </c>
    </row>
    <row r="34" spans="1:20" ht="12.75">
      <c r="A34" s="128">
        <v>9</v>
      </c>
      <c r="B34" s="129" t="str">
        <f>B12</f>
        <v>Slovan Chabařovice</v>
      </c>
      <c r="C34" s="129"/>
      <c r="D34" s="129"/>
      <c r="E34" s="128" t="s">
        <v>0</v>
      </c>
      <c r="F34" s="175" t="str">
        <f>B8</f>
        <v>TJ Dynamo České Budějovice "A"</v>
      </c>
      <c r="G34" s="175"/>
      <c r="H34" s="175"/>
      <c r="I34" s="175"/>
      <c r="J34" s="175"/>
      <c r="K34" s="175"/>
      <c r="L34" s="175"/>
      <c r="M34" s="175"/>
      <c r="N34" s="175"/>
      <c r="O34" s="175"/>
      <c r="R34" s="114">
        <v>0</v>
      </c>
      <c r="S34" s="114" t="s">
        <v>0</v>
      </c>
      <c r="T34" s="115">
        <v>2</v>
      </c>
    </row>
    <row r="35" spans="1:20" ht="12.75">
      <c r="A35" s="128"/>
      <c r="B35" s="129"/>
      <c r="C35" s="129"/>
      <c r="D35" s="129"/>
      <c r="E35" s="128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R35">
        <v>13</v>
      </c>
      <c r="S35" t="s">
        <v>0</v>
      </c>
      <c r="T35" s="32">
        <v>20</v>
      </c>
    </row>
    <row r="36" spans="1:20" ht="12.75" customHeight="1">
      <c r="A36" s="130">
        <v>10</v>
      </c>
      <c r="B36" s="129" t="str">
        <f>B14</f>
        <v>TJ Sokol Třebíč</v>
      </c>
      <c r="C36" s="129"/>
      <c r="D36" s="129"/>
      <c r="E36" s="128" t="s">
        <v>0</v>
      </c>
      <c r="F36" s="129" t="str">
        <f>B6</f>
        <v>TJ Sokol I Prostějov</v>
      </c>
      <c r="G36" s="129"/>
      <c r="H36" s="129"/>
      <c r="I36" s="129"/>
      <c r="J36" s="129"/>
      <c r="K36" s="129"/>
      <c r="L36" s="129"/>
      <c r="M36" s="129"/>
      <c r="N36" s="129"/>
      <c r="O36" s="129"/>
      <c r="R36" s="114">
        <v>0</v>
      </c>
      <c r="S36" s="114" t="s">
        <v>0</v>
      </c>
      <c r="T36" s="115">
        <v>2</v>
      </c>
    </row>
    <row r="37" spans="1:20" ht="12.75" customHeight="1">
      <c r="A37" s="130"/>
      <c r="B37" s="129"/>
      <c r="C37" s="129"/>
      <c r="D37" s="129"/>
      <c r="E37" s="128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S37" t="s">
        <v>0</v>
      </c>
      <c r="T37" s="32"/>
    </row>
  </sheetData>
  <sheetProtection/>
  <mergeCells count="60">
    <mergeCell ref="A2:U3"/>
    <mergeCell ref="A4:B5"/>
    <mergeCell ref="C4:E5"/>
    <mergeCell ref="F4:H5"/>
    <mergeCell ref="I4:K5"/>
    <mergeCell ref="L4:N5"/>
    <mergeCell ref="O4:Q5"/>
    <mergeCell ref="R4:T4"/>
    <mergeCell ref="R5:T5"/>
    <mergeCell ref="B6:B7"/>
    <mergeCell ref="C6:E7"/>
    <mergeCell ref="B8:B9"/>
    <mergeCell ref="F8:H9"/>
    <mergeCell ref="B10:B11"/>
    <mergeCell ref="I10:K11"/>
    <mergeCell ref="B12:B13"/>
    <mergeCell ref="L12:N13"/>
    <mergeCell ref="B14:B15"/>
    <mergeCell ref="O14:Q15"/>
    <mergeCell ref="A17:U17"/>
    <mergeCell ref="A18:A19"/>
    <mergeCell ref="B18:D19"/>
    <mergeCell ref="E18:E19"/>
    <mergeCell ref="F18:O19"/>
    <mergeCell ref="A20:A21"/>
    <mergeCell ref="B20:D21"/>
    <mergeCell ref="E20:E21"/>
    <mergeCell ref="F20:O21"/>
    <mergeCell ref="A22:A23"/>
    <mergeCell ref="B22:D23"/>
    <mergeCell ref="E22:E23"/>
    <mergeCell ref="F22:O23"/>
    <mergeCell ref="A24:A25"/>
    <mergeCell ref="B24:D25"/>
    <mergeCell ref="E24:E25"/>
    <mergeCell ref="F24:O25"/>
    <mergeCell ref="A26:A27"/>
    <mergeCell ref="B26:D27"/>
    <mergeCell ref="E26:E27"/>
    <mergeCell ref="F26:O27"/>
    <mergeCell ref="E34:E35"/>
    <mergeCell ref="F34:O35"/>
    <mergeCell ref="A28:A29"/>
    <mergeCell ref="B28:D29"/>
    <mergeCell ref="E28:E29"/>
    <mergeCell ref="F28:O29"/>
    <mergeCell ref="A30:A31"/>
    <mergeCell ref="B30:D31"/>
    <mergeCell ref="E30:E31"/>
    <mergeCell ref="F30:O31"/>
    <mergeCell ref="A36:A37"/>
    <mergeCell ref="B36:D37"/>
    <mergeCell ref="E36:E37"/>
    <mergeCell ref="F36:O37"/>
    <mergeCell ref="A32:A33"/>
    <mergeCell ref="B32:D33"/>
    <mergeCell ref="E32:E33"/>
    <mergeCell ref="F32:O33"/>
    <mergeCell ref="A34:A35"/>
    <mergeCell ref="B34:D35"/>
  </mergeCells>
  <printOptions/>
  <pageMargins left="0.27" right="0.37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73"/>
  <sheetViews>
    <sheetView zoomScalePageLayoutView="0" workbookViewId="0" topLeftCell="A121">
      <selection activeCell="Z163" sqref="Z163"/>
    </sheetView>
  </sheetViews>
  <sheetFormatPr defaultColWidth="9.00390625" defaultRowHeight="12.75"/>
  <cols>
    <col min="1" max="35" width="2.625" style="0" customWidth="1"/>
  </cols>
  <sheetData>
    <row r="1" spans="1:35" ht="22.5">
      <c r="A1" s="172" t="s">
        <v>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</row>
    <row r="2" spans="1:31" s="3" customFormat="1" ht="21">
      <c r="A2" s="167" t="s">
        <v>9</v>
      </c>
      <c r="B2" s="167"/>
      <c r="C2" s="167"/>
      <c r="D2" s="167"/>
      <c r="E2" s="167"/>
      <c r="F2" s="167"/>
      <c r="G2" s="167"/>
      <c r="H2" s="168" t="s">
        <v>118</v>
      </c>
      <c r="I2" s="168"/>
      <c r="J2" s="168"/>
      <c r="K2" s="168"/>
      <c r="L2" s="168"/>
      <c r="M2" s="168"/>
      <c r="P2" s="167" t="s">
        <v>10</v>
      </c>
      <c r="Q2" s="167"/>
      <c r="R2" s="167"/>
      <c r="S2" s="167"/>
      <c r="T2" s="167"/>
      <c r="U2" s="167"/>
      <c r="V2" s="128" t="s">
        <v>76</v>
      </c>
      <c r="W2" s="128"/>
      <c r="X2" s="128"/>
      <c r="Y2" s="128"/>
      <c r="Z2" s="128"/>
      <c r="AA2" s="128"/>
      <c r="AB2" s="167" t="s">
        <v>11</v>
      </c>
      <c r="AC2" s="167"/>
      <c r="AD2" s="167"/>
      <c r="AE2" s="167"/>
    </row>
    <row r="4" spans="1:35" s="3" customFormat="1" ht="21">
      <c r="A4" s="168" t="s">
        <v>12</v>
      </c>
      <c r="B4" s="168"/>
      <c r="C4" s="168"/>
      <c r="D4" s="168"/>
      <c r="E4" s="168"/>
      <c r="F4" s="168"/>
      <c r="G4" s="168"/>
      <c r="H4" s="178" t="str">
        <f>B!B18</f>
        <v>TJ Dynamo České Budějovice "A"</v>
      </c>
      <c r="I4" s="178"/>
      <c r="J4" s="178"/>
      <c r="K4" s="178"/>
      <c r="L4" s="178"/>
      <c r="M4" s="178"/>
      <c r="N4" s="178"/>
      <c r="O4" s="178"/>
      <c r="P4" s="178"/>
      <c r="Q4" s="178"/>
      <c r="S4" s="168" t="s">
        <v>13</v>
      </c>
      <c r="T4" s="168"/>
      <c r="U4" s="168"/>
      <c r="V4" s="168"/>
      <c r="W4" s="168"/>
      <c r="X4" s="168"/>
      <c r="Y4" s="168"/>
      <c r="Z4" s="169" t="str">
        <f>B!F18</f>
        <v>TJ Sokol Třebíč</v>
      </c>
      <c r="AA4" s="169"/>
      <c r="AB4" s="169"/>
      <c r="AC4" s="169"/>
      <c r="AD4" s="169"/>
      <c r="AE4" s="169"/>
      <c r="AF4" s="169"/>
      <c r="AG4" s="169"/>
      <c r="AH4" s="169"/>
      <c r="AI4" s="169"/>
    </row>
    <row r="7" spans="1:30" s="4" customFormat="1" ht="15">
      <c r="A7" s="171" t="s">
        <v>6</v>
      </c>
      <c r="B7" s="171"/>
      <c r="C7" s="171"/>
      <c r="D7" s="171"/>
      <c r="E7" s="171"/>
      <c r="F7" s="171"/>
      <c r="H7" s="171"/>
      <c r="I7" s="171"/>
      <c r="M7" s="171" t="s">
        <v>16</v>
      </c>
      <c r="N7" s="171"/>
      <c r="O7" s="171"/>
      <c r="P7" s="171"/>
      <c r="Q7" s="171"/>
      <c r="R7" s="171"/>
      <c r="Y7" s="171" t="s">
        <v>115</v>
      </c>
      <c r="Z7" s="171"/>
      <c r="AA7" s="171"/>
      <c r="AB7" s="171"/>
      <c r="AC7" s="171"/>
      <c r="AD7" s="171"/>
    </row>
    <row r="9" spans="1:35" ht="12.75">
      <c r="A9">
        <v>1</v>
      </c>
      <c r="B9">
        <v>2</v>
      </c>
      <c r="C9">
        <v>3</v>
      </c>
      <c r="D9">
        <v>4</v>
      </c>
      <c r="E9">
        <v>5</v>
      </c>
      <c r="F9">
        <v>6</v>
      </c>
      <c r="G9">
        <v>7</v>
      </c>
      <c r="H9">
        <v>8</v>
      </c>
      <c r="I9">
        <v>9</v>
      </c>
      <c r="J9">
        <v>10</v>
      </c>
      <c r="M9">
        <v>1</v>
      </c>
      <c r="N9">
        <v>2</v>
      </c>
      <c r="O9">
        <v>3</v>
      </c>
      <c r="P9">
        <v>4</v>
      </c>
      <c r="Q9">
        <v>5</v>
      </c>
      <c r="R9">
        <v>6</v>
      </c>
      <c r="S9">
        <v>7</v>
      </c>
      <c r="T9">
        <v>8</v>
      </c>
      <c r="U9">
        <v>9</v>
      </c>
      <c r="V9">
        <v>10</v>
      </c>
      <c r="W9" t="s">
        <v>17</v>
      </c>
      <c r="X9" t="s">
        <v>18</v>
      </c>
      <c r="Y9">
        <v>1</v>
      </c>
      <c r="Z9">
        <v>2</v>
      </c>
      <c r="AA9">
        <v>3</v>
      </c>
      <c r="AB9">
        <v>4</v>
      </c>
      <c r="AC9">
        <v>5</v>
      </c>
      <c r="AD9">
        <v>6</v>
      </c>
      <c r="AE9">
        <v>7</v>
      </c>
      <c r="AF9">
        <v>8</v>
      </c>
      <c r="AG9">
        <v>9</v>
      </c>
      <c r="AH9">
        <v>10</v>
      </c>
      <c r="AI9" t="s">
        <v>18</v>
      </c>
    </row>
    <row r="10" spans="1:35" ht="12.75">
      <c r="A10">
        <v>1</v>
      </c>
      <c r="B10">
        <v>2</v>
      </c>
      <c r="C10">
        <v>3</v>
      </c>
      <c r="D10">
        <v>4</v>
      </c>
      <c r="E10">
        <v>5</v>
      </c>
      <c r="F10">
        <v>6</v>
      </c>
      <c r="G10">
        <v>7</v>
      </c>
      <c r="H10">
        <v>8</v>
      </c>
      <c r="I10">
        <v>9</v>
      </c>
      <c r="J10">
        <v>10</v>
      </c>
      <c r="M10">
        <v>1</v>
      </c>
      <c r="N10">
        <v>2</v>
      </c>
      <c r="O10">
        <v>3</v>
      </c>
      <c r="P10">
        <v>4</v>
      </c>
      <c r="Q10">
        <v>5</v>
      </c>
      <c r="R10">
        <v>6</v>
      </c>
      <c r="S10">
        <v>7</v>
      </c>
      <c r="T10">
        <v>8</v>
      </c>
      <c r="U10">
        <v>9</v>
      </c>
      <c r="V10">
        <v>10</v>
      </c>
      <c r="Y10">
        <v>1</v>
      </c>
      <c r="Z10">
        <v>2</v>
      </c>
      <c r="AA10">
        <v>3</v>
      </c>
      <c r="AB10">
        <v>4</v>
      </c>
      <c r="AC10">
        <v>5</v>
      </c>
      <c r="AD10">
        <v>6</v>
      </c>
      <c r="AE10">
        <v>7</v>
      </c>
      <c r="AF10">
        <v>8</v>
      </c>
      <c r="AG10">
        <v>9</v>
      </c>
      <c r="AH10">
        <v>10</v>
      </c>
      <c r="AI10" t="s">
        <v>18</v>
      </c>
    </row>
    <row r="14" spans="1:35" ht="12.75">
      <c r="A14" s="167" t="s">
        <v>7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</row>
    <row r="15" spans="1:35" ht="12.7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</row>
    <row r="18" spans="1:35" ht="22.5">
      <c r="A18" s="172" t="s">
        <v>8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</row>
    <row r="19" spans="1:31" s="3" customFormat="1" ht="21">
      <c r="A19" s="167" t="s">
        <v>9</v>
      </c>
      <c r="B19" s="167"/>
      <c r="C19" s="167"/>
      <c r="D19" s="167"/>
      <c r="E19" s="167"/>
      <c r="F19" s="167"/>
      <c r="G19" s="167"/>
      <c r="H19" s="168" t="str">
        <f>H2</f>
        <v>dorost</v>
      </c>
      <c r="I19" s="168"/>
      <c r="J19" s="168"/>
      <c r="K19" s="168"/>
      <c r="L19" s="168"/>
      <c r="M19" s="168"/>
      <c r="P19" s="167" t="s">
        <v>10</v>
      </c>
      <c r="Q19" s="167"/>
      <c r="R19" s="167"/>
      <c r="S19" s="167"/>
      <c r="T19" s="167"/>
      <c r="U19" s="167"/>
      <c r="V19" s="128" t="str">
        <f>V2</f>
        <v>B</v>
      </c>
      <c r="W19" s="128"/>
      <c r="X19" s="128"/>
      <c r="Y19" s="128"/>
      <c r="Z19" s="128"/>
      <c r="AA19" s="128"/>
      <c r="AB19" s="167" t="s">
        <v>11</v>
      </c>
      <c r="AC19" s="167"/>
      <c r="AD19" s="167"/>
      <c r="AE19" s="167"/>
    </row>
    <row r="21" spans="1:35" s="3" customFormat="1" ht="21">
      <c r="A21" s="168" t="s">
        <v>12</v>
      </c>
      <c r="B21" s="168"/>
      <c r="C21" s="168"/>
      <c r="D21" s="168"/>
      <c r="E21" s="168"/>
      <c r="F21" s="168"/>
      <c r="G21" s="168"/>
      <c r="H21" s="170" t="str">
        <f>B!B20</f>
        <v>SK Liapor - Witte Karlovy Vary z.s. "A"</v>
      </c>
      <c r="I21" s="170"/>
      <c r="J21" s="170"/>
      <c r="K21" s="170"/>
      <c r="L21" s="170"/>
      <c r="M21" s="170"/>
      <c r="N21" s="170"/>
      <c r="O21" s="170"/>
      <c r="P21" s="170"/>
      <c r="Q21" s="170"/>
      <c r="S21" s="168" t="s">
        <v>13</v>
      </c>
      <c r="T21" s="168"/>
      <c r="U21" s="168"/>
      <c r="V21" s="168"/>
      <c r="W21" s="168"/>
      <c r="X21" s="168"/>
      <c r="Y21" s="168"/>
      <c r="Z21" s="169" t="str">
        <f>B!F20</f>
        <v>Slovan Chabařovice</v>
      </c>
      <c r="AA21" s="169"/>
      <c r="AB21" s="169"/>
      <c r="AC21" s="169"/>
      <c r="AD21" s="169"/>
      <c r="AE21" s="169"/>
      <c r="AF21" s="169"/>
      <c r="AG21" s="169"/>
      <c r="AH21" s="169"/>
      <c r="AI21" s="169"/>
    </row>
    <row r="24" spans="1:30" s="4" customFormat="1" ht="15">
      <c r="A24" s="171" t="s">
        <v>6</v>
      </c>
      <c r="B24" s="171"/>
      <c r="C24" s="171"/>
      <c r="D24" s="171"/>
      <c r="E24" s="171"/>
      <c r="F24" s="171"/>
      <c r="H24" s="171"/>
      <c r="I24" s="171"/>
      <c r="M24" s="171" t="s">
        <v>16</v>
      </c>
      <c r="N24" s="171"/>
      <c r="O24" s="171"/>
      <c r="P24" s="171"/>
      <c r="Q24" s="171"/>
      <c r="R24" s="171"/>
      <c r="Y24" s="171" t="s">
        <v>115</v>
      </c>
      <c r="Z24" s="171"/>
      <c r="AA24" s="171"/>
      <c r="AB24" s="171"/>
      <c r="AC24" s="171"/>
      <c r="AD24" s="171"/>
    </row>
    <row r="26" spans="1:35" ht="12.75">
      <c r="A26">
        <v>1</v>
      </c>
      <c r="B26">
        <v>2</v>
      </c>
      <c r="C26">
        <v>3</v>
      </c>
      <c r="D26">
        <v>4</v>
      </c>
      <c r="E26">
        <v>5</v>
      </c>
      <c r="F26">
        <v>6</v>
      </c>
      <c r="G26">
        <v>7</v>
      </c>
      <c r="H26">
        <v>8</v>
      </c>
      <c r="I26">
        <v>9</v>
      </c>
      <c r="J26">
        <v>10</v>
      </c>
      <c r="M26">
        <v>1</v>
      </c>
      <c r="N26">
        <v>2</v>
      </c>
      <c r="O26">
        <v>3</v>
      </c>
      <c r="P26">
        <v>4</v>
      </c>
      <c r="Q26">
        <v>5</v>
      </c>
      <c r="R26">
        <v>6</v>
      </c>
      <c r="S26">
        <v>7</v>
      </c>
      <c r="T26">
        <v>8</v>
      </c>
      <c r="U26">
        <v>9</v>
      </c>
      <c r="V26">
        <v>10</v>
      </c>
      <c r="W26" t="s">
        <v>17</v>
      </c>
      <c r="X26" t="s">
        <v>18</v>
      </c>
      <c r="Y26">
        <v>1</v>
      </c>
      <c r="Z26">
        <v>2</v>
      </c>
      <c r="AA26">
        <v>3</v>
      </c>
      <c r="AB26">
        <v>4</v>
      </c>
      <c r="AC26">
        <v>5</v>
      </c>
      <c r="AD26">
        <v>6</v>
      </c>
      <c r="AE26">
        <v>7</v>
      </c>
      <c r="AF26">
        <v>8</v>
      </c>
      <c r="AG26">
        <v>9</v>
      </c>
      <c r="AH26">
        <v>10</v>
      </c>
      <c r="AI26" t="s">
        <v>18</v>
      </c>
    </row>
    <row r="27" spans="1:35" ht="12.75">
      <c r="A27">
        <v>1</v>
      </c>
      <c r="B27">
        <v>2</v>
      </c>
      <c r="C27">
        <v>3</v>
      </c>
      <c r="D27">
        <v>4</v>
      </c>
      <c r="E27">
        <v>5</v>
      </c>
      <c r="F27">
        <v>6</v>
      </c>
      <c r="G27">
        <v>7</v>
      </c>
      <c r="H27">
        <v>8</v>
      </c>
      <c r="I27">
        <v>9</v>
      </c>
      <c r="J27">
        <v>10</v>
      </c>
      <c r="M27">
        <v>1</v>
      </c>
      <c r="N27">
        <v>2</v>
      </c>
      <c r="O27">
        <v>3</v>
      </c>
      <c r="P27">
        <v>4</v>
      </c>
      <c r="Q27">
        <v>5</v>
      </c>
      <c r="R27">
        <v>6</v>
      </c>
      <c r="S27">
        <v>7</v>
      </c>
      <c r="T27">
        <v>8</v>
      </c>
      <c r="U27">
        <v>9</v>
      </c>
      <c r="V27">
        <v>10</v>
      </c>
      <c r="Y27">
        <v>1</v>
      </c>
      <c r="Z27">
        <v>2</v>
      </c>
      <c r="AA27">
        <v>3</v>
      </c>
      <c r="AB27">
        <v>4</v>
      </c>
      <c r="AC27">
        <v>5</v>
      </c>
      <c r="AD27">
        <v>6</v>
      </c>
      <c r="AE27">
        <v>7</v>
      </c>
      <c r="AF27">
        <v>8</v>
      </c>
      <c r="AG27">
        <v>9</v>
      </c>
      <c r="AH27">
        <v>10</v>
      </c>
      <c r="AI27" t="s">
        <v>18</v>
      </c>
    </row>
    <row r="31" spans="1:35" ht="12.75">
      <c r="A31" s="167" t="s">
        <v>7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</row>
    <row r="32" spans="1:35" ht="12.7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</row>
    <row r="36" spans="1:35" ht="22.5">
      <c r="A36" s="172" t="s">
        <v>8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</row>
    <row r="37" spans="1:31" s="3" customFormat="1" ht="21">
      <c r="A37" s="167" t="s">
        <v>9</v>
      </c>
      <c r="B37" s="167"/>
      <c r="C37" s="167"/>
      <c r="D37" s="167"/>
      <c r="E37" s="167"/>
      <c r="F37" s="167"/>
      <c r="G37" s="167"/>
      <c r="H37" s="168" t="str">
        <f>H19</f>
        <v>dorost</v>
      </c>
      <c r="I37" s="168"/>
      <c r="J37" s="168"/>
      <c r="K37" s="168"/>
      <c r="L37" s="168"/>
      <c r="M37" s="168"/>
      <c r="P37" s="167" t="s">
        <v>10</v>
      </c>
      <c r="Q37" s="167"/>
      <c r="R37" s="167"/>
      <c r="S37" s="167"/>
      <c r="T37" s="167"/>
      <c r="U37" s="167"/>
      <c r="V37" s="128" t="str">
        <f>V19</f>
        <v>B</v>
      </c>
      <c r="W37" s="128"/>
      <c r="X37" s="128"/>
      <c r="Y37" s="128"/>
      <c r="Z37" s="128"/>
      <c r="AA37" s="128"/>
      <c r="AB37" s="167" t="s">
        <v>11</v>
      </c>
      <c r="AC37" s="167"/>
      <c r="AD37" s="167"/>
      <c r="AE37" s="167"/>
    </row>
    <row r="39" spans="1:35" s="3" customFormat="1" ht="21">
      <c r="A39" s="168" t="s">
        <v>12</v>
      </c>
      <c r="B39" s="168"/>
      <c r="C39" s="168"/>
      <c r="D39" s="168"/>
      <c r="E39" s="168"/>
      <c r="F39" s="168"/>
      <c r="G39" s="168"/>
      <c r="H39" s="179" t="str">
        <f>B!B22</f>
        <v>TJ Sokol I Prostějov</v>
      </c>
      <c r="I39" s="179"/>
      <c r="J39" s="179"/>
      <c r="K39" s="179"/>
      <c r="L39" s="179"/>
      <c r="M39" s="179"/>
      <c r="N39" s="179"/>
      <c r="O39" s="179"/>
      <c r="P39" s="179"/>
      <c r="Q39" s="179"/>
      <c r="S39" s="168" t="s">
        <v>13</v>
      </c>
      <c r="T39" s="168"/>
      <c r="U39" s="168"/>
      <c r="V39" s="168"/>
      <c r="W39" s="168"/>
      <c r="X39" s="168"/>
      <c r="Y39" s="168"/>
      <c r="Z39" s="178" t="str">
        <f>B!F22</f>
        <v>TJ Dynamo České Budějovice "A"</v>
      </c>
      <c r="AA39" s="178"/>
      <c r="AB39" s="178"/>
      <c r="AC39" s="178"/>
      <c r="AD39" s="178"/>
      <c r="AE39" s="178"/>
      <c r="AF39" s="178"/>
      <c r="AG39" s="178"/>
      <c r="AH39" s="178"/>
      <c r="AI39" s="178"/>
    </row>
    <row r="42" spans="1:30" s="4" customFormat="1" ht="15">
      <c r="A42" s="171" t="s">
        <v>6</v>
      </c>
      <c r="B42" s="171"/>
      <c r="C42" s="171"/>
      <c r="D42" s="171"/>
      <c r="E42" s="171"/>
      <c r="F42" s="171"/>
      <c r="H42" s="171"/>
      <c r="I42" s="171"/>
      <c r="M42" s="171" t="s">
        <v>16</v>
      </c>
      <c r="N42" s="171"/>
      <c r="O42" s="171"/>
      <c r="P42" s="171"/>
      <c r="Q42" s="171"/>
      <c r="R42" s="171"/>
      <c r="Y42" s="171" t="s">
        <v>115</v>
      </c>
      <c r="Z42" s="171"/>
      <c r="AA42" s="171"/>
      <c r="AB42" s="171"/>
      <c r="AC42" s="171"/>
      <c r="AD42" s="171"/>
    </row>
    <row r="44" spans="1:35" ht="12.75">
      <c r="A44">
        <v>1</v>
      </c>
      <c r="B44">
        <v>2</v>
      </c>
      <c r="C44">
        <v>3</v>
      </c>
      <c r="D44">
        <v>4</v>
      </c>
      <c r="E44">
        <v>5</v>
      </c>
      <c r="F44">
        <v>6</v>
      </c>
      <c r="G44">
        <v>7</v>
      </c>
      <c r="H44">
        <v>8</v>
      </c>
      <c r="I44">
        <v>9</v>
      </c>
      <c r="J44">
        <v>10</v>
      </c>
      <c r="M44">
        <v>1</v>
      </c>
      <c r="N44">
        <v>2</v>
      </c>
      <c r="O44">
        <v>3</v>
      </c>
      <c r="P44">
        <v>4</v>
      </c>
      <c r="Q44">
        <v>5</v>
      </c>
      <c r="R44">
        <v>6</v>
      </c>
      <c r="S44">
        <v>7</v>
      </c>
      <c r="T44">
        <v>8</v>
      </c>
      <c r="U44">
        <v>9</v>
      </c>
      <c r="V44">
        <v>10</v>
      </c>
      <c r="W44" t="s">
        <v>17</v>
      </c>
      <c r="X44" t="s">
        <v>18</v>
      </c>
      <c r="Y44">
        <v>1</v>
      </c>
      <c r="Z44">
        <v>2</v>
      </c>
      <c r="AA44">
        <v>3</v>
      </c>
      <c r="AB44">
        <v>4</v>
      </c>
      <c r="AC44">
        <v>5</v>
      </c>
      <c r="AD44">
        <v>6</v>
      </c>
      <c r="AE44">
        <v>7</v>
      </c>
      <c r="AF44">
        <v>8</v>
      </c>
      <c r="AG44">
        <v>9</v>
      </c>
      <c r="AH44">
        <v>10</v>
      </c>
      <c r="AI44" t="s">
        <v>18</v>
      </c>
    </row>
    <row r="45" spans="1:35" ht="12.75">
      <c r="A45">
        <v>1</v>
      </c>
      <c r="B45">
        <v>2</v>
      </c>
      <c r="C45">
        <v>3</v>
      </c>
      <c r="D45">
        <v>4</v>
      </c>
      <c r="E45">
        <v>5</v>
      </c>
      <c r="F45">
        <v>6</v>
      </c>
      <c r="G45">
        <v>7</v>
      </c>
      <c r="H45">
        <v>8</v>
      </c>
      <c r="I45">
        <v>9</v>
      </c>
      <c r="J45">
        <v>10</v>
      </c>
      <c r="M45">
        <v>1</v>
      </c>
      <c r="N45">
        <v>2</v>
      </c>
      <c r="O45">
        <v>3</v>
      </c>
      <c r="P45">
        <v>4</v>
      </c>
      <c r="Q45">
        <v>5</v>
      </c>
      <c r="R45">
        <v>6</v>
      </c>
      <c r="S45">
        <v>7</v>
      </c>
      <c r="T45">
        <v>8</v>
      </c>
      <c r="U45">
        <v>9</v>
      </c>
      <c r="V45">
        <v>10</v>
      </c>
      <c r="Y45">
        <v>1</v>
      </c>
      <c r="Z45">
        <v>2</v>
      </c>
      <c r="AA45">
        <v>3</v>
      </c>
      <c r="AB45">
        <v>4</v>
      </c>
      <c r="AC45">
        <v>5</v>
      </c>
      <c r="AD45">
        <v>6</v>
      </c>
      <c r="AE45">
        <v>7</v>
      </c>
      <c r="AF45">
        <v>8</v>
      </c>
      <c r="AG45">
        <v>9</v>
      </c>
      <c r="AH45">
        <v>10</v>
      </c>
      <c r="AI45" t="s">
        <v>18</v>
      </c>
    </row>
    <row r="49" spans="1:35" ht="12.75">
      <c r="A49" s="167" t="s">
        <v>7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</row>
    <row r="50" spans="1:35" ht="12.7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</row>
    <row r="54" spans="1:35" ht="22.5">
      <c r="A54" s="172" t="s">
        <v>8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</row>
    <row r="55" spans="1:31" s="3" customFormat="1" ht="21">
      <c r="A55" s="167" t="s">
        <v>9</v>
      </c>
      <c r="B55" s="167"/>
      <c r="C55" s="167"/>
      <c r="D55" s="167"/>
      <c r="E55" s="167"/>
      <c r="F55" s="167"/>
      <c r="G55" s="167"/>
      <c r="H55" s="168" t="str">
        <f>H37</f>
        <v>dorost</v>
      </c>
      <c r="I55" s="168"/>
      <c r="J55" s="168"/>
      <c r="K55" s="168"/>
      <c r="L55" s="168"/>
      <c r="M55" s="168"/>
      <c r="P55" s="167" t="s">
        <v>10</v>
      </c>
      <c r="Q55" s="167"/>
      <c r="R55" s="167"/>
      <c r="S55" s="167"/>
      <c r="T55" s="167"/>
      <c r="U55" s="167"/>
      <c r="V55" s="128" t="str">
        <f>V37</f>
        <v>B</v>
      </c>
      <c r="W55" s="128"/>
      <c r="X55" s="128"/>
      <c r="Y55" s="128"/>
      <c r="Z55" s="128"/>
      <c r="AA55" s="128"/>
      <c r="AB55" s="167" t="s">
        <v>11</v>
      </c>
      <c r="AC55" s="167"/>
      <c r="AD55" s="167"/>
      <c r="AE55" s="167"/>
    </row>
    <row r="57" spans="1:35" s="3" customFormat="1" ht="21">
      <c r="A57" s="168" t="s">
        <v>12</v>
      </c>
      <c r="B57" s="168"/>
      <c r="C57" s="168"/>
      <c r="D57" s="168"/>
      <c r="E57" s="168"/>
      <c r="F57" s="168"/>
      <c r="G57" s="168"/>
      <c r="H57" s="169" t="str">
        <f>B!B24</f>
        <v>TJ Sokol Třebíč</v>
      </c>
      <c r="I57" s="169"/>
      <c r="J57" s="169"/>
      <c r="K57" s="169"/>
      <c r="L57" s="169"/>
      <c r="M57" s="169"/>
      <c r="N57" s="169"/>
      <c r="O57" s="169"/>
      <c r="P57" s="169"/>
      <c r="Q57" s="169"/>
      <c r="S57" s="168" t="s">
        <v>13</v>
      </c>
      <c r="T57" s="168"/>
      <c r="U57" s="168"/>
      <c r="V57" s="168"/>
      <c r="W57" s="168"/>
      <c r="X57" s="168"/>
      <c r="Y57" s="168"/>
      <c r="Z57" s="170" t="str">
        <f>B!F24</f>
        <v>SK Liapor - Witte Karlovy Vary z.s. "A"</v>
      </c>
      <c r="AA57" s="170"/>
      <c r="AB57" s="170"/>
      <c r="AC57" s="170"/>
      <c r="AD57" s="170"/>
      <c r="AE57" s="170"/>
      <c r="AF57" s="170"/>
      <c r="AG57" s="170"/>
      <c r="AH57" s="170"/>
      <c r="AI57" s="170"/>
    </row>
    <row r="60" spans="1:30" s="4" customFormat="1" ht="15">
      <c r="A60" s="171" t="s">
        <v>6</v>
      </c>
      <c r="B60" s="171"/>
      <c r="C60" s="171"/>
      <c r="D60" s="171"/>
      <c r="E60" s="171"/>
      <c r="F60" s="171"/>
      <c r="H60" s="171"/>
      <c r="I60" s="171"/>
      <c r="M60" s="171" t="s">
        <v>16</v>
      </c>
      <c r="N60" s="171"/>
      <c r="O60" s="171"/>
      <c r="P60" s="171"/>
      <c r="Q60" s="171"/>
      <c r="R60" s="171"/>
      <c r="Y60" s="171" t="s">
        <v>115</v>
      </c>
      <c r="Z60" s="171"/>
      <c r="AA60" s="171"/>
      <c r="AB60" s="171"/>
      <c r="AC60" s="171"/>
      <c r="AD60" s="171"/>
    </row>
    <row r="62" spans="1:35" ht="12.75">
      <c r="A62">
        <v>1</v>
      </c>
      <c r="B62">
        <v>2</v>
      </c>
      <c r="C62">
        <v>3</v>
      </c>
      <c r="D62">
        <v>4</v>
      </c>
      <c r="E62">
        <v>5</v>
      </c>
      <c r="F62">
        <v>6</v>
      </c>
      <c r="G62">
        <v>7</v>
      </c>
      <c r="H62">
        <v>8</v>
      </c>
      <c r="I62">
        <v>9</v>
      </c>
      <c r="J62">
        <v>10</v>
      </c>
      <c r="M62">
        <v>1</v>
      </c>
      <c r="N62">
        <v>2</v>
      </c>
      <c r="O62">
        <v>3</v>
      </c>
      <c r="P62">
        <v>4</v>
      </c>
      <c r="Q62">
        <v>5</v>
      </c>
      <c r="R62">
        <v>6</v>
      </c>
      <c r="S62">
        <v>7</v>
      </c>
      <c r="T62">
        <v>8</v>
      </c>
      <c r="U62">
        <v>9</v>
      </c>
      <c r="V62">
        <v>10</v>
      </c>
      <c r="W62" t="s">
        <v>17</v>
      </c>
      <c r="X62" t="s">
        <v>18</v>
      </c>
      <c r="Y62">
        <v>1</v>
      </c>
      <c r="Z62">
        <v>2</v>
      </c>
      <c r="AA62">
        <v>3</v>
      </c>
      <c r="AB62">
        <v>4</v>
      </c>
      <c r="AC62">
        <v>5</v>
      </c>
      <c r="AD62">
        <v>6</v>
      </c>
      <c r="AE62">
        <v>7</v>
      </c>
      <c r="AF62">
        <v>8</v>
      </c>
      <c r="AG62">
        <v>9</v>
      </c>
      <c r="AH62">
        <v>10</v>
      </c>
      <c r="AI62" t="s">
        <v>18</v>
      </c>
    </row>
    <row r="63" spans="1:35" ht="12.75">
      <c r="A63">
        <v>1</v>
      </c>
      <c r="B63">
        <v>2</v>
      </c>
      <c r="C63">
        <v>3</v>
      </c>
      <c r="D63">
        <v>4</v>
      </c>
      <c r="E63">
        <v>5</v>
      </c>
      <c r="F63">
        <v>6</v>
      </c>
      <c r="G63">
        <v>7</v>
      </c>
      <c r="H63">
        <v>8</v>
      </c>
      <c r="I63">
        <v>9</v>
      </c>
      <c r="J63">
        <v>10</v>
      </c>
      <c r="M63">
        <v>1</v>
      </c>
      <c r="N63">
        <v>2</v>
      </c>
      <c r="O63">
        <v>3</v>
      </c>
      <c r="P63">
        <v>4</v>
      </c>
      <c r="Q63">
        <v>5</v>
      </c>
      <c r="R63">
        <v>6</v>
      </c>
      <c r="S63">
        <v>7</v>
      </c>
      <c r="T63">
        <v>8</v>
      </c>
      <c r="U63">
        <v>9</v>
      </c>
      <c r="V63">
        <v>10</v>
      </c>
      <c r="Y63">
        <v>1</v>
      </c>
      <c r="Z63">
        <v>2</v>
      </c>
      <c r="AA63">
        <v>3</v>
      </c>
      <c r="AB63">
        <v>4</v>
      </c>
      <c r="AC63">
        <v>5</v>
      </c>
      <c r="AD63">
        <v>6</v>
      </c>
      <c r="AE63">
        <v>7</v>
      </c>
      <c r="AF63">
        <v>8</v>
      </c>
      <c r="AG63">
        <v>9</v>
      </c>
      <c r="AH63">
        <v>10</v>
      </c>
      <c r="AI63" t="s">
        <v>18</v>
      </c>
    </row>
    <row r="67" spans="1:35" ht="12.75">
      <c r="A67" s="167" t="s">
        <v>7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</row>
    <row r="68" spans="1:35" ht="12.7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</row>
    <row r="71" spans="1:35" ht="22.5">
      <c r="A71" s="172" t="s">
        <v>8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</row>
    <row r="72" spans="1:31" s="3" customFormat="1" ht="21">
      <c r="A72" s="167" t="s">
        <v>9</v>
      </c>
      <c r="B72" s="167"/>
      <c r="C72" s="167"/>
      <c r="D72" s="167"/>
      <c r="E72" s="167"/>
      <c r="F72" s="167"/>
      <c r="G72" s="167"/>
      <c r="H72" s="168" t="s">
        <v>117</v>
      </c>
      <c r="I72" s="168"/>
      <c r="J72" s="168"/>
      <c r="K72" s="168"/>
      <c r="L72" s="168"/>
      <c r="M72" s="168"/>
      <c r="P72" s="167" t="s">
        <v>10</v>
      </c>
      <c r="Q72" s="167"/>
      <c r="R72" s="167"/>
      <c r="S72" s="167"/>
      <c r="T72" s="167"/>
      <c r="U72" s="167"/>
      <c r="V72" s="128" t="str">
        <f>V55</f>
        <v>B</v>
      </c>
      <c r="W72" s="128"/>
      <c r="X72" s="128"/>
      <c r="Y72" s="128"/>
      <c r="Z72" s="128"/>
      <c r="AA72" s="128"/>
      <c r="AB72" s="167" t="s">
        <v>11</v>
      </c>
      <c r="AC72" s="167"/>
      <c r="AD72" s="167"/>
      <c r="AE72" s="167"/>
    </row>
    <row r="74" spans="1:35" s="3" customFormat="1" ht="21">
      <c r="A74" s="168" t="s">
        <v>12</v>
      </c>
      <c r="B74" s="168"/>
      <c r="C74" s="168"/>
      <c r="D74" s="168"/>
      <c r="E74" s="168"/>
      <c r="F74" s="168"/>
      <c r="G74" s="168"/>
      <c r="H74" s="169" t="str">
        <f>B!B26</f>
        <v>Slovan Chabařovice</v>
      </c>
      <c r="I74" s="169"/>
      <c r="J74" s="169"/>
      <c r="K74" s="169"/>
      <c r="L74" s="169"/>
      <c r="M74" s="169"/>
      <c r="N74" s="169"/>
      <c r="O74" s="169"/>
      <c r="P74" s="169"/>
      <c r="Q74" s="169"/>
      <c r="S74" s="168" t="s">
        <v>13</v>
      </c>
      <c r="T74" s="168"/>
      <c r="U74" s="168"/>
      <c r="V74" s="168"/>
      <c r="W74" s="168"/>
      <c r="X74" s="168"/>
      <c r="Y74" s="168"/>
      <c r="Z74" s="169" t="str">
        <f>B!F26</f>
        <v>TJ Sokol I Prostějov</v>
      </c>
      <c r="AA74" s="169"/>
      <c r="AB74" s="169"/>
      <c r="AC74" s="169"/>
      <c r="AD74" s="169"/>
      <c r="AE74" s="169"/>
      <c r="AF74" s="169"/>
      <c r="AG74" s="169"/>
      <c r="AH74" s="169"/>
      <c r="AI74" s="169"/>
    </row>
    <row r="77" spans="1:30" s="4" customFormat="1" ht="15">
      <c r="A77" s="171" t="s">
        <v>6</v>
      </c>
      <c r="B77" s="171"/>
      <c r="C77" s="171"/>
      <c r="D77" s="171"/>
      <c r="E77" s="171"/>
      <c r="F77" s="171"/>
      <c r="H77" s="171"/>
      <c r="I77" s="171"/>
      <c r="M77" s="171" t="s">
        <v>16</v>
      </c>
      <c r="N77" s="171"/>
      <c r="O77" s="171"/>
      <c r="P77" s="171"/>
      <c r="Q77" s="171"/>
      <c r="R77" s="171"/>
      <c r="Y77" s="171" t="s">
        <v>115</v>
      </c>
      <c r="Z77" s="171"/>
      <c r="AA77" s="171"/>
      <c r="AB77" s="171"/>
      <c r="AC77" s="171"/>
      <c r="AD77" s="171"/>
    </row>
    <row r="79" spans="1:35" ht="12.75">
      <c r="A79">
        <v>1</v>
      </c>
      <c r="B79">
        <v>2</v>
      </c>
      <c r="C79">
        <v>3</v>
      </c>
      <c r="D79">
        <v>4</v>
      </c>
      <c r="E79">
        <v>5</v>
      </c>
      <c r="F79">
        <v>6</v>
      </c>
      <c r="G79">
        <v>7</v>
      </c>
      <c r="H79">
        <v>8</v>
      </c>
      <c r="I79">
        <v>9</v>
      </c>
      <c r="J79">
        <v>10</v>
      </c>
      <c r="M79">
        <v>1</v>
      </c>
      <c r="N79">
        <v>2</v>
      </c>
      <c r="O79">
        <v>3</v>
      </c>
      <c r="P79">
        <v>4</v>
      </c>
      <c r="Q79">
        <v>5</v>
      </c>
      <c r="R79">
        <v>6</v>
      </c>
      <c r="S79">
        <v>7</v>
      </c>
      <c r="T79">
        <v>8</v>
      </c>
      <c r="U79">
        <v>9</v>
      </c>
      <c r="V79">
        <v>10</v>
      </c>
      <c r="W79" t="s">
        <v>17</v>
      </c>
      <c r="X79" t="s">
        <v>18</v>
      </c>
      <c r="Y79">
        <v>1</v>
      </c>
      <c r="Z79">
        <v>2</v>
      </c>
      <c r="AA79">
        <v>3</v>
      </c>
      <c r="AB79">
        <v>4</v>
      </c>
      <c r="AC79">
        <v>5</v>
      </c>
      <c r="AD79">
        <v>6</v>
      </c>
      <c r="AE79">
        <v>7</v>
      </c>
      <c r="AF79">
        <v>8</v>
      </c>
      <c r="AG79">
        <v>9</v>
      </c>
      <c r="AH79">
        <v>10</v>
      </c>
      <c r="AI79" t="s">
        <v>18</v>
      </c>
    </row>
    <row r="80" spans="1:35" ht="12.75">
      <c r="A80">
        <v>1</v>
      </c>
      <c r="B80">
        <v>2</v>
      </c>
      <c r="C80">
        <v>3</v>
      </c>
      <c r="D80">
        <v>4</v>
      </c>
      <c r="E80">
        <v>5</v>
      </c>
      <c r="F80">
        <v>6</v>
      </c>
      <c r="G80">
        <v>7</v>
      </c>
      <c r="H80">
        <v>8</v>
      </c>
      <c r="I80">
        <v>9</v>
      </c>
      <c r="J80">
        <v>10</v>
      </c>
      <c r="M80">
        <v>1</v>
      </c>
      <c r="N80">
        <v>2</v>
      </c>
      <c r="O80">
        <v>3</v>
      </c>
      <c r="P80">
        <v>4</v>
      </c>
      <c r="Q80">
        <v>5</v>
      </c>
      <c r="R80">
        <v>6</v>
      </c>
      <c r="S80">
        <v>7</v>
      </c>
      <c r="T80">
        <v>8</v>
      </c>
      <c r="U80">
        <v>9</v>
      </c>
      <c r="V80">
        <v>10</v>
      </c>
      <c r="Y80">
        <v>1</v>
      </c>
      <c r="Z80">
        <v>2</v>
      </c>
      <c r="AA80">
        <v>3</v>
      </c>
      <c r="AB80">
        <v>4</v>
      </c>
      <c r="AC80">
        <v>5</v>
      </c>
      <c r="AD80">
        <v>6</v>
      </c>
      <c r="AE80">
        <v>7</v>
      </c>
      <c r="AF80">
        <v>8</v>
      </c>
      <c r="AG80">
        <v>9</v>
      </c>
      <c r="AH80">
        <v>10</v>
      </c>
      <c r="AI80" t="s">
        <v>18</v>
      </c>
    </row>
    <row r="84" spans="1:35" ht="12.75">
      <c r="A84" s="167" t="s">
        <v>7</v>
      </c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</row>
    <row r="85" spans="1:35" ht="12.75">
      <c r="A85" s="167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</row>
    <row r="89" spans="1:35" ht="22.5">
      <c r="A89" s="172" t="s">
        <v>8</v>
      </c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</row>
    <row r="90" spans="1:31" s="3" customFormat="1" ht="21">
      <c r="A90" s="167" t="s">
        <v>9</v>
      </c>
      <c r="B90" s="167"/>
      <c r="C90" s="167"/>
      <c r="D90" s="167"/>
      <c r="E90" s="167"/>
      <c r="F90" s="167"/>
      <c r="G90" s="167"/>
      <c r="H90" s="168" t="str">
        <f>H72</f>
        <v>Dorost</v>
      </c>
      <c r="I90" s="168"/>
      <c r="J90" s="168"/>
      <c r="K90" s="168"/>
      <c r="L90" s="168"/>
      <c r="M90" s="168"/>
      <c r="P90" s="167" t="s">
        <v>10</v>
      </c>
      <c r="Q90" s="167"/>
      <c r="R90" s="167"/>
      <c r="S90" s="167"/>
      <c r="T90" s="167"/>
      <c r="U90" s="167"/>
      <c r="V90" s="128" t="str">
        <f>V72</f>
        <v>B</v>
      </c>
      <c r="W90" s="128"/>
      <c r="X90" s="128"/>
      <c r="Y90" s="128"/>
      <c r="Z90" s="128"/>
      <c r="AA90" s="128"/>
      <c r="AB90" s="167" t="s">
        <v>11</v>
      </c>
      <c r="AC90" s="167"/>
      <c r="AD90" s="167"/>
      <c r="AE90" s="167"/>
    </row>
    <row r="92" spans="1:35" s="3" customFormat="1" ht="21">
      <c r="A92" s="168" t="s">
        <v>12</v>
      </c>
      <c r="B92" s="168"/>
      <c r="C92" s="168"/>
      <c r="D92" s="168"/>
      <c r="E92" s="168"/>
      <c r="F92" s="168"/>
      <c r="G92" s="168"/>
      <c r="H92" s="178" t="str">
        <f>B!B28</f>
        <v>TJ Dynamo České Budějovice "A"</v>
      </c>
      <c r="I92" s="178"/>
      <c r="J92" s="178"/>
      <c r="K92" s="178"/>
      <c r="L92" s="178"/>
      <c r="M92" s="178"/>
      <c r="N92" s="178"/>
      <c r="O92" s="178"/>
      <c r="P92" s="178"/>
      <c r="Q92" s="178"/>
      <c r="S92" s="168" t="s">
        <v>13</v>
      </c>
      <c r="T92" s="168"/>
      <c r="U92" s="168"/>
      <c r="V92" s="168"/>
      <c r="W92" s="168"/>
      <c r="X92" s="168"/>
      <c r="Y92" s="168"/>
      <c r="Z92" s="170" t="str">
        <f>B!F28</f>
        <v>SK Liapor - Witte Karlovy Vary z.s. "A"</v>
      </c>
      <c r="AA92" s="170"/>
      <c r="AB92" s="170"/>
      <c r="AC92" s="170"/>
      <c r="AD92" s="170"/>
      <c r="AE92" s="170"/>
      <c r="AF92" s="170"/>
      <c r="AG92" s="170"/>
      <c r="AH92" s="170"/>
      <c r="AI92" s="170"/>
    </row>
    <row r="95" spans="1:30" s="4" customFormat="1" ht="15">
      <c r="A95" s="171" t="s">
        <v>6</v>
      </c>
      <c r="B95" s="171"/>
      <c r="C95" s="171"/>
      <c r="D95" s="171"/>
      <c r="E95" s="171"/>
      <c r="F95" s="171"/>
      <c r="H95" s="171"/>
      <c r="I95" s="171"/>
      <c r="M95" s="171" t="s">
        <v>16</v>
      </c>
      <c r="N95" s="171"/>
      <c r="O95" s="171"/>
      <c r="P95" s="171"/>
      <c r="Q95" s="171"/>
      <c r="R95" s="171"/>
      <c r="Y95" s="171" t="s">
        <v>115</v>
      </c>
      <c r="Z95" s="171"/>
      <c r="AA95" s="171"/>
      <c r="AB95" s="171"/>
      <c r="AC95" s="171"/>
      <c r="AD95" s="171"/>
    </row>
    <row r="97" spans="1:35" ht="12.75">
      <c r="A97">
        <v>1</v>
      </c>
      <c r="B97">
        <v>2</v>
      </c>
      <c r="C97">
        <v>3</v>
      </c>
      <c r="D97">
        <v>4</v>
      </c>
      <c r="E97">
        <v>5</v>
      </c>
      <c r="F97">
        <v>6</v>
      </c>
      <c r="G97">
        <v>7</v>
      </c>
      <c r="H97">
        <v>8</v>
      </c>
      <c r="I97">
        <v>9</v>
      </c>
      <c r="J97">
        <v>10</v>
      </c>
      <c r="M97">
        <v>1</v>
      </c>
      <c r="N97">
        <v>2</v>
      </c>
      <c r="O97">
        <v>3</v>
      </c>
      <c r="P97">
        <v>4</v>
      </c>
      <c r="Q97">
        <v>5</v>
      </c>
      <c r="R97">
        <v>6</v>
      </c>
      <c r="S97">
        <v>7</v>
      </c>
      <c r="T97">
        <v>8</v>
      </c>
      <c r="U97">
        <v>9</v>
      </c>
      <c r="V97">
        <v>10</v>
      </c>
      <c r="W97" t="s">
        <v>17</v>
      </c>
      <c r="X97" t="s">
        <v>18</v>
      </c>
      <c r="Y97">
        <v>1</v>
      </c>
      <c r="Z97">
        <v>2</v>
      </c>
      <c r="AA97">
        <v>3</v>
      </c>
      <c r="AB97">
        <v>4</v>
      </c>
      <c r="AC97">
        <v>5</v>
      </c>
      <c r="AD97">
        <v>6</v>
      </c>
      <c r="AE97">
        <v>7</v>
      </c>
      <c r="AF97">
        <v>8</v>
      </c>
      <c r="AG97">
        <v>9</v>
      </c>
      <c r="AH97">
        <v>10</v>
      </c>
      <c r="AI97" t="s">
        <v>18</v>
      </c>
    </row>
    <row r="98" spans="1:35" ht="12.75">
      <c r="A98">
        <v>1</v>
      </c>
      <c r="B98">
        <v>2</v>
      </c>
      <c r="C98">
        <v>3</v>
      </c>
      <c r="D98">
        <v>4</v>
      </c>
      <c r="E98">
        <v>5</v>
      </c>
      <c r="F98">
        <v>6</v>
      </c>
      <c r="G98">
        <v>7</v>
      </c>
      <c r="H98">
        <v>8</v>
      </c>
      <c r="I98">
        <v>9</v>
      </c>
      <c r="J98">
        <v>10</v>
      </c>
      <c r="M98">
        <v>1</v>
      </c>
      <c r="N98">
        <v>2</v>
      </c>
      <c r="O98">
        <v>3</v>
      </c>
      <c r="P98">
        <v>4</v>
      </c>
      <c r="Q98">
        <v>5</v>
      </c>
      <c r="R98">
        <v>6</v>
      </c>
      <c r="S98">
        <v>7</v>
      </c>
      <c r="T98">
        <v>8</v>
      </c>
      <c r="U98">
        <v>9</v>
      </c>
      <c r="V98">
        <v>10</v>
      </c>
      <c r="Y98">
        <v>1</v>
      </c>
      <c r="Z98">
        <v>2</v>
      </c>
      <c r="AA98">
        <v>3</v>
      </c>
      <c r="AB98">
        <v>4</v>
      </c>
      <c r="AC98">
        <v>5</v>
      </c>
      <c r="AD98">
        <v>6</v>
      </c>
      <c r="AE98">
        <v>7</v>
      </c>
      <c r="AF98">
        <v>8</v>
      </c>
      <c r="AG98">
        <v>9</v>
      </c>
      <c r="AH98">
        <v>10</v>
      </c>
      <c r="AI98" t="s">
        <v>18</v>
      </c>
    </row>
    <row r="102" spans="1:35" ht="12.75">
      <c r="A102" s="167" t="s">
        <v>7</v>
      </c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</row>
    <row r="103" spans="1:35" ht="12.75">
      <c r="A103" s="167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</row>
    <row r="104" spans="1:35" ht="2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</row>
    <row r="105" spans="1:35" ht="2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</row>
    <row r="106" spans="1:35" ht="22.5">
      <c r="A106" s="172" t="s">
        <v>8</v>
      </c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</row>
    <row r="107" spans="1:31" s="3" customFormat="1" ht="21">
      <c r="A107" s="167" t="s">
        <v>9</v>
      </c>
      <c r="B107" s="167"/>
      <c r="C107" s="167"/>
      <c r="D107" s="167"/>
      <c r="E107" s="167"/>
      <c r="F107" s="167"/>
      <c r="G107" s="167"/>
      <c r="H107" s="168" t="str">
        <f>H90</f>
        <v>Dorost</v>
      </c>
      <c r="I107" s="168"/>
      <c r="J107" s="168"/>
      <c r="K107" s="168"/>
      <c r="L107" s="168"/>
      <c r="M107" s="168"/>
      <c r="P107" s="167" t="s">
        <v>10</v>
      </c>
      <c r="Q107" s="167"/>
      <c r="R107" s="167"/>
      <c r="S107" s="167"/>
      <c r="T107" s="167"/>
      <c r="U107" s="167"/>
      <c r="V107" s="128" t="str">
        <f>V90</f>
        <v>B</v>
      </c>
      <c r="W107" s="128"/>
      <c r="X107" s="128"/>
      <c r="Y107" s="128"/>
      <c r="Z107" s="128"/>
      <c r="AA107" s="128"/>
      <c r="AB107" s="167" t="s">
        <v>11</v>
      </c>
      <c r="AC107" s="167"/>
      <c r="AD107" s="167"/>
      <c r="AE107" s="167"/>
    </row>
    <row r="109" spans="1:35" s="3" customFormat="1" ht="21">
      <c r="A109" s="168" t="s">
        <v>12</v>
      </c>
      <c r="B109" s="168"/>
      <c r="C109" s="168"/>
      <c r="D109" s="168"/>
      <c r="E109" s="168"/>
      <c r="F109" s="168"/>
      <c r="G109" s="168"/>
      <c r="H109" s="169" t="str">
        <f>B!B30</f>
        <v>TJ Sokol Třebíč</v>
      </c>
      <c r="I109" s="169"/>
      <c r="J109" s="169"/>
      <c r="K109" s="169"/>
      <c r="L109" s="169"/>
      <c r="M109" s="169"/>
      <c r="N109" s="169"/>
      <c r="O109" s="169"/>
      <c r="P109" s="169"/>
      <c r="Q109" s="169"/>
      <c r="S109" s="168" t="s">
        <v>13</v>
      </c>
      <c r="T109" s="168"/>
      <c r="U109" s="168"/>
      <c r="V109" s="168"/>
      <c r="W109" s="168"/>
      <c r="X109" s="168"/>
      <c r="Y109" s="168"/>
      <c r="Z109" s="169" t="str">
        <f>B!F30</f>
        <v>Slovan Chabařovice</v>
      </c>
      <c r="AA109" s="169"/>
      <c r="AB109" s="169"/>
      <c r="AC109" s="169"/>
      <c r="AD109" s="169"/>
      <c r="AE109" s="169"/>
      <c r="AF109" s="169"/>
      <c r="AG109" s="169"/>
      <c r="AH109" s="169"/>
      <c r="AI109" s="169"/>
    </row>
    <row r="112" spans="1:30" s="4" customFormat="1" ht="15">
      <c r="A112" s="171" t="s">
        <v>6</v>
      </c>
      <c r="B112" s="171"/>
      <c r="C112" s="171"/>
      <c r="D112" s="171"/>
      <c r="E112" s="171"/>
      <c r="F112" s="171"/>
      <c r="H112" s="171"/>
      <c r="I112" s="171"/>
      <c r="M112" s="171" t="s">
        <v>16</v>
      </c>
      <c r="N112" s="171"/>
      <c r="O112" s="171"/>
      <c r="P112" s="171"/>
      <c r="Q112" s="171"/>
      <c r="R112" s="171"/>
      <c r="Y112" s="171" t="s">
        <v>115</v>
      </c>
      <c r="Z112" s="171"/>
      <c r="AA112" s="171"/>
      <c r="AB112" s="171"/>
      <c r="AC112" s="171"/>
      <c r="AD112" s="171"/>
    </row>
    <row r="114" spans="1:35" ht="12.75">
      <c r="A114">
        <v>1</v>
      </c>
      <c r="B114">
        <v>2</v>
      </c>
      <c r="C114">
        <v>3</v>
      </c>
      <c r="D114">
        <v>4</v>
      </c>
      <c r="E114">
        <v>5</v>
      </c>
      <c r="F114">
        <v>6</v>
      </c>
      <c r="G114">
        <v>7</v>
      </c>
      <c r="H114">
        <v>8</v>
      </c>
      <c r="I114">
        <v>9</v>
      </c>
      <c r="J114">
        <v>10</v>
      </c>
      <c r="M114">
        <v>1</v>
      </c>
      <c r="N114">
        <v>2</v>
      </c>
      <c r="O114">
        <v>3</v>
      </c>
      <c r="P114">
        <v>4</v>
      </c>
      <c r="Q114">
        <v>5</v>
      </c>
      <c r="R114">
        <v>6</v>
      </c>
      <c r="S114">
        <v>7</v>
      </c>
      <c r="T114">
        <v>8</v>
      </c>
      <c r="U114">
        <v>9</v>
      </c>
      <c r="V114">
        <v>10</v>
      </c>
      <c r="W114" t="s">
        <v>17</v>
      </c>
      <c r="X114" t="s">
        <v>18</v>
      </c>
      <c r="Y114">
        <v>1</v>
      </c>
      <c r="Z114">
        <v>2</v>
      </c>
      <c r="AA114">
        <v>3</v>
      </c>
      <c r="AB114">
        <v>4</v>
      </c>
      <c r="AC114">
        <v>5</v>
      </c>
      <c r="AD114">
        <v>6</v>
      </c>
      <c r="AE114">
        <v>7</v>
      </c>
      <c r="AF114">
        <v>8</v>
      </c>
      <c r="AG114">
        <v>9</v>
      </c>
      <c r="AH114">
        <v>10</v>
      </c>
      <c r="AI114" t="s">
        <v>18</v>
      </c>
    </row>
    <row r="115" spans="1:35" ht="12.75">
      <c r="A115">
        <v>1</v>
      </c>
      <c r="B115">
        <v>2</v>
      </c>
      <c r="C115">
        <v>3</v>
      </c>
      <c r="D115">
        <v>4</v>
      </c>
      <c r="E115">
        <v>5</v>
      </c>
      <c r="F115">
        <v>6</v>
      </c>
      <c r="G115">
        <v>7</v>
      </c>
      <c r="H115">
        <v>8</v>
      </c>
      <c r="I115">
        <v>9</v>
      </c>
      <c r="J115">
        <v>10</v>
      </c>
      <c r="M115">
        <v>1</v>
      </c>
      <c r="N115">
        <v>2</v>
      </c>
      <c r="O115">
        <v>3</v>
      </c>
      <c r="P115">
        <v>4</v>
      </c>
      <c r="Q115">
        <v>5</v>
      </c>
      <c r="R115">
        <v>6</v>
      </c>
      <c r="S115">
        <v>7</v>
      </c>
      <c r="T115">
        <v>8</v>
      </c>
      <c r="U115">
        <v>9</v>
      </c>
      <c r="V115">
        <v>10</v>
      </c>
      <c r="Y115">
        <v>1</v>
      </c>
      <c r="Z115">
        <v>2</v>
      </c>
      <c r="AA115">
        <v>3</v>
      </c>
      <c r="AB115">
        <v>4</v>
      </c>
      <c r="AC115">
        <v>5</v>
      </c>
      <c r="AD115">
        <v>6</v>
      </c>
      <c r="AE115">
        <v>7</v>
      </c>
      <c r="AF115">
        <v>8</v>
      </c>
      <c r="AG115">
        <v>9</v>
      </c>
      <c r="AH115">
        <v>10</v>
      </c>
      <c r="AI115" t="s">
        <v>18</v>
      </c>
    </row>
    <row r="119" spans="1:35" ht="12.75">
      <c r="A119" s="167" t="s">
        <v>7</v>
      </c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</row>
    <row r="120" spans="1:35" ht="12.75">
      <c r="A120" s="167"/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</row>
    <row r="123" spans="1:35" ht="22.5">
      <c r="A123" s="172" t="s">
        <v>8</v>
      </c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72"/>
    </row>
    <row r="124" spans="1:31" s="3" customFormat="1" ht="21">
      <c r="A124" s="167" t="s">
        <v>9</v>
      </c>
      <c r="B124" s="167"/>
      <c r="C124" s="167"/>
      <c r="D124" s="167"/>
      <c r="E124" s="167"/>
      <c r="F124" s="167"/>
      <c r="G124" s="167"/>
      <c r="H124" s="168" t="str">
        <f>H107</f>
        <v>Dorost</v>
      </c>
      <c r="I124" s="168"/>
      <c r="J124" s="168"/>
      <c r="K124" s="168"/>
      <c r="L124" s="168"/>
      <c r="M124" s="168"/>
      <c r="P124" s="167" t="s">
        <v>10</v>
      </c>
      <c r="Q124" s="167"/>
      <c r="R124" s="167"/>
      <c r="S124" s="167"/>
      <c r="T124" s="167"/>
      <c r="U124" s="167"/>
      <c r="V124" s="128" t="str">
        <f>V107</f>
        <v>B</v>
      </c>
      <c r="W124" s="128"/>
      <c r="X124" s="128"/>
      <c r="Y124" s="128"/>
      <c r="Z124" s="128"/>
      <c r="AA124" s="128"/>
      <c r="AB124" s="167" t="s">
        <v>11</v>
      </c>
      <c r="AC124" s="167"/>
      <c r="AD124" s="167"/>
      <c r="AE124" s="167"/>
    </row>
    <row r="126" spans="1:35" s="3" customFormat="1" ht="21">
      <c r="A126" s="168" t="s">
        <v>12</v>
      </c>
      <c r="B126" s="168"/>
      <c r="C126" s="168"/>
      <c r="D126" s="168"/>
      <c r="E126" s="168"/>
      <c r="F126" s="168"/>
      <c r="G126" s="168"/>
      <c r="H126" s="179" t="str">
        <f>B!B32</f>
        <v>TJ Sokol I Prostějov</v>
      </c>
      <c r="I126" s="179"/>
      <c r="J126" s="179"/>
      <c r="K126" s="179"/>
      <c r="L126" s="179"/>
      <c r="M126" s="179"/>
      <c r="N126" s="179"/>
      <c r="O126" s="179"/>
      <c r="P126" s="179"/>
      <c r="Q126" s="179"/>
      <c r="S126" s="168" t="s">
        <v>13</v>
      </c>
      <c r="T126" s="168"/>
      <c r="U126" s="168"/>
      <c r="V126" s="168"/>
      <c r="W126" s="168"/>
      <c r="X126" s="168"/>
      <c r="Y126" s="168"/>
      <c r="Z126" s="170" t="str">
        <f>B!F32</f>
        <v>SK Liapor - Witte Karlovy Vary z.s. "A"</v>
      </c>
      <c r="AA126" s="170"/>
      <c r="AB126" s="170"/>
      <c r="AC126" s="170"/>
      <c r="AD126" s="170"/>
      <c r="AE126" s="170"/>
      <c r="AF126" s="170"/>
      <c r="AG126" s="170"/>
      <c r="AH126" s="170"/>
      <c r="AI126" s="170"/>
    </row>
    <row r="129" spans="1:30" s="4" customFormat="1" ht="15">
      <c r="A129" s="171" t="s">
        <v>6</v>
      </c>
      <c r="B129" s="171"/>
      <c r="C129" s="171"/>
      <c r="D129" s="171"/>
      <c r="E129" s="171"/>
      <c r="F129" s="171"/>
      <c r="H129" s="171"/>
      <c r="I129" s="171"/>
      <c r="M129" s="171" t="s">
        <v>16</v>
      </c>
      <c r="N129" s="171"/>
      <c r="O129" s="171"/>
      <c r="P129" s="171"/>
      <c r="Q129" s="171"/>
      <c r="R129" s="171"/>
      <c r="Y129" s="171" t="s">
        <v>115</v>
      </c>
      <c r="Z129" s="171"/>
      <c r="AA129" s="171"/>
      <c r="AB129" s="171"/>
      <c r="AC129" s="171"/>
      <c r="AD129" s="171"/>
    </row>
    <row r="131" spans="1:35" ht="12.75">
      <c r="A131">
        <v>1</v>
      </c>
      <c r="B131">
        <v>2</v>
      </c>
      <c r="C131">
        <v>3</v>
      </c>
      <c r="D131">
        <v>4</v>
      </c>
      <c r="E131">
        <v>5</v>
      </c>
      <c r="F131">
        <v>6</v>
      </c>
      <c r="G131">
        <v>7</v>
      </c>
      <c r="H131">
        <v>8</v>
      </c>
      <c r="I131">
        <v>9</v>
      </c>
      <c r="J131">
        <v>10</v>
      </c>
      <c r="M131">
        <v>1</v>
      </c>
      <c r="N131">
        <v>2</v>
      </c>
      <c r="O131">
        <v>3</v>
      </c>
      <c r="P131">
        <v>4</v>
      </c>
      <c r="Q131">
        <v>5</v>
      </c>
      <c r="R131">
        <v>6</v>
      </c>
      <c r="S131">
        <v>7</v>
      </c>
      <c r="T131">
        <v>8</v>
      </c>
      <c r="U131">
        <v>9</v>
      </c>
      <c r="V131">
        <v>10</v>
      </c>
      <c r="W131" t="s">
        <v>17</v>
      </c>
      <c r="X131" t="s">
        <v>18</v>
      </c>
      <c r="Y131">
        <v>1</v>
      </c>
      <c r="Z131">
        <v>2</v>
      </c>
      <c r="AA131">
        <v>3</v>
      </c>
      <c r="AB131">
        <v>4</v>
      </c>
      <c r="AC131">
        <v>5</v>
      </c>
      <c r="AD131">
        <v>6</v>
      </c>
      <c r="AE131">
        <v>7</v>
      </c>
      <c r="AF131">
        <v>8</v>
      </c>
      <c r="AG131">
        <v>9</v>
      </c>
      <c r="AH131">
        <v>10</v>
      </c>
      <c r="AI131" t="s">
        <v>18</v>
      </c>
    </row>
    <row r="132" spans="1:35" ht="12.75">
      <c r="A132">
        <v>1</v>
      </c>
      <c r="B132">
        <v>2</v>
      </c>
      <c r="C132">
        <v>3</v>
      </c>
      <c r="D132">
        <v>4</v>
      </c>
      <c r="E132">
        <v>5</v>
      </c>
      <c r="F132">
        <v>6</v>
      </c>
      <c r="G132">
        <v>7</v>
      </c>
      <c r="H132">
        <v>8</v>
      </c>
      <c r="I132">
        <v>9</v>
      </c>
      <c r="J132">
        <v>10</v>
      </c>
      <c r="M132">
        <v>1</v>
      </c>
      <c r="N132">
        <v>2</v>
      </c>
      <c r="O132">
        <v>3</v>
      </c>
      <c r="P132">
        <v>4</v>
      </c>
      <c r="Q132">
        <v>5</v>
      </c>
      <c r="R132">
        <v>6</v>
      </c>
      <c r="S132">
        <v>7</v>
      </c>
      <c r="T132">
        <v>8</v>
      </c>
      <c r="U132">
        <v>9</v>
      </c>
      <c r="V132">
        <v>10</v>
      </c>
      <c r="Y132">
        <v>1</v>
      </c>
      <c r="Z132">
        <v>2</v>
      </c>
      <c r="AA132">
        <v>3</v>
      </c>
      <c r="AB132">
        <v>4</v>
      </c>
      <c r="AC132">
        <v>5</v>
      </c>
      <c r="AD132">
        <v>6</v>
      </c>
      <c r="AE132">
        <v>7</v>
      </c>
      <c r="AF132">
        <v>8</v>
      </c>
      <c r="AG132">
        <v>9</v>
      </c>
      <c r="AH132">
        <v>10</v>
      </c>
      <c r="AI132" t="s">
        <v>18</v>
      </c>
    </row>
    <row r="136" spans="1:35" ht="12.75">
      <c r="A136" s="167" t="s">
        <v>7</v>
      </c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</row>
    <row r="137" spans="1:35" ht="12.75">
      <c r="A137" s="167"/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</row>
    <row r="141" spans="1:35" ht="22.5">
      <c r="A141" s="172" t="s">
        <v>8</v>
      </c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  <c r="AH141" s="172"/>
      <c r="AI141" s="172"/>
    </row>
    <row r="142" spans="1:31" s="3" customFormat="1" ht="21">
      <c r="A142" s="167" t="s">
        <v>9</v>
      </c>
      <c r="B142" s="167"/>
      <c r="C142" s="167"/>
      <c r="D142" s="167"/>
      <c r="E142" s="167"/>
      <c r="F142" s="167"/>
      <c r="G142" s="167"/>
      <c r="H142" s="168" t="str">
        <f>H124</f>
        <v>Dorost</v>
      </c>
      <c r="I142" s="168"/>
      <c r="J142" s="168"/>
      <c r="K142" s="168"/>
      <c r="L142" s="168"/>
      <c r="M142" s="168"/>
      <c r="P142" s="167" t="s">
        <v>10</v>
      </c>
      <c r="Q142" s="167"/>
      <c r="R142" s="167"/>
      <c r="S142" s="167"/>
      <c r="T142" s="167"/>
      <c r="U142" s="167"/>
      <c r="V142" s="128" t="str">
        <f>V124</f>
        <v>B</v>
      </c>
      <c r="W142" s="128"/>
      <c r="X142" s="128"/>
      <c r="Y142" s="128"/>
      <c r="Z142" s="128"/>
      <c r="AA142" s="128"/>
      <c r="AB142" s="167" t="s">
        <v>11</v>
      </c>
      <c r="AC142" s="167"/>
      <c r="AD142" s="167"/>
      <c r="AE142" s="167"/>
    </row>
    <row r="144" spans="1:35" s="3" customFormat="1" ht="21">
      <c r="A144" s="168" t="s">
        <v>12</v>
      </c>
      <c r="B144" s="168"/>
      <c r="C144" s="168"/>
      <c r="D144" s="168"/>
      <c r="E144" s="168"/>
      <c r="F144" s="168"/>
      <c r="G144" s="168"/>
      <c r="H144" s="169" t="str">
        <f>B!B34</f>
        <v>Slovan Chabařovice</v>
      </c>
      <c r="I144" s="169"/>
      <c r="J144" s="169"/>
      <c r="K144" s="169"/>
      <c r="L144" s="169"/>
      <c r="M144" s="169"/>
      <c r="N144" s="169"/>
      <c r="O144" s="169"/>
      <c r="P144" s="169"/>
      <c r="Q144" s="169"/>
      <c r="S144" s="168" t="s">
        <v>13</v>
      </c>
      <c r="T144" s="168"/>
      <c r="U144" s="168"/>
      <c r="V144" s="168"/>
      <c r="W144" s="168"/>
      <c r="X144" s="168"/>
      <c r="Y144" s="168"/>
      <c r="Z144" s="178" t="str">
        <f>B!F34</f>
        <v>TJ Dynamo České Budějovice "A"</v>
      </c>
      <c r="AA144" s="178"/>
      <c r="AB144" s="178"/>
      <c r="AC144" s="178"/>
      <c r="AD144" s="178"/>
      <c r="AE144" s="178"/>
      <c r="AF144" s="178"/>
      <c r="AG144" s="178"/>
      <c r="AH144" s="178"/>
      <c r="AI144" s="178"/>
    </row>
    <row r="147" spans="1:30" s="4" customFormat="1" ht="15">
      <c r="A147" s="171" t="s">
        <v>6</v>
      </c>
      <c r="B147" s="171"/>
      <c r="C147" s="171"/>
      <c r="D147" s="171"/>
      <c r="E147" s="171"/>
      <c r="F147" s="171"/>
      <c r="H147" s="171"/>
      <c r="I147" s="171"/>
      <c r="M147" s="171" t="s">
        <v>16</v>
      </c>
      <c r="N147" s="171"/>
      <c r="O147" s="171"/>
      <c r="P147" s="171"/>
      <c r="Q147" s="171"/>
      <c r="R147" s="171"/>
      <c r="Y147" s="171" t="s">
        <v>115</v>
      </c>
      <c r="Z147" s="171"/>
      <c r="AA147" s="171"/>
      <c r="AB147" s="171"/>
      <c r="AC147" s="171"/>
      <c r="AD147" s="171"/>
    </row>
    <row r="149" spans="1:35" ht="12.75">
      <c r="A149">
        <v>1</v>
      </c>
      <c r="B149">
        <v>2</v>
      </c>
      <c r="C149">
        <v>3</v>
      </c>
      <c r="D149">
        <v>4</v>
      </c>
      <c r="E149">
        <v>5</v>
      </c>
      <c r="F149">
        <v>6</v>
      </c>
      <c r="G149">
        <v>7</v>
      </c>
      <c r="H149">
        <v>8</v>
      </c>
      <c r="I149">
        <v>9</v>
      </c>
      <c r="J149">
        <v>10</v>
      </c>
      <c r="M149">
        <v>1</v>
      </c>
      <c r="N149">
        <v>2</v>
      </c>
      <c r="O149">
        <v>3</v>
      </c>
      <c r="P149">
        <v>4</v>
      </c>
      <c r="Q149">
        <v>5</v>
      </c>
      <c r="R149">
        <v>6</v>
      </c>
      <c r="S149">
        <v>7</v>
      </c>
      <c r="T149">
        <v>8</v>
      </c>
      <c r="U149">
        <v>9</v>
      </c>
      <c r="V149">
        <v>10</v>
      </c>
      <c r="W149" t="s">
        <v>17</v>
      </c>
      <c r="X149" t="s">
        <v>18</v>
      </c>
      <c r="Y149">
        <v>1</v>
      </c>
      <c r="Z149">
        <v>2</v>
      </c>
      <c r="AA149">
        <v>3</v>
      </c>
      <c r="AB149">
        <v>4</v>
      </c>
      <c r="AC149">
        <v>5</v>
      </c>
      <c r="AD149">
        <v>6</v>
      </c>
      <c r="AE149">
        <v>7</v>
      </c>
      <c r="AF149">
        <v>8</v>
      </c>
      <c r="AG149">
        <v>9</v>
      </c>
      <c r="AH149">
        <v>10</v>
      </c>
      <c r="AI149" t="s">
        <v>18</v>
      </c>
    </row>
    <row r="150" spans="1:35" ht="12.75">
      <c r="A150">
        <v>1</v>
      </c>
      <c r="B150">
        <v>2</v>
      </c>
      <c r="C150">
        <v>3</v>
      </c>
      <c r="D150">
        <v>4</v>
      </c>
      <c r="E150">
        <v>5</v>
      </c>
      <c r="F150">
        <v>6</v>
      </c>
      <c r="G150">
        <v>7</v>
      </c>
      <c r="H150">
        <v>8</v>
      </c>
      <c r="I150">
        <v>9</v>
      </c>
      <c r="J150">
        <v>10</v>
      </c>
      <c r="M150">
        <v>1</v>
      </c>
      <c r="N150">
        <v>2</v>
      </c>
      <c r="O150">
        <v>3</v>
      </c>
      <c r="P150">
        <v>4</v>
      </c>
      <c r="Q150">
        <v>5</v>
      </c>
      <c r="R150">
        <v>6</v>
      </c>
      <c r="S150">
        <v>7</v>
      </c>
      <c r="T150">
        <v>8</v>
      </c>
      <c r="U150">
        <v>9</v>
      </c>
      <c r="V150">
        <v>10</v>
      </c>
      <c r="Y150">
        <v>1</v>
      </c>
      <c r="Z150">
        <v>2</v>
      </c>
      <c r="AA150">
        <v>3</v>
      </c>
      <c r="AB150">
        <v>4</v>
      </c>
      <c r="AC150">
        <v>5</v>
      </c>
      <c r="AD150">
        <v>6</v>
      </c>
      <c r="AE150">
        <v>7</v>
      </c>
      <c r="AF150">
        <v>8</v>
      </c>
      <c r="AG150">
        <v>9</v>
      </c>
      <c r="AH150">
        <v>10</v>
      </c>
      <c r="AI150" t="s">
        <v>18</v>
      </c>
    </row>
    <row r="154" spans="1:35" ht="12.75">
      <c r="A154" s="167" t="s">
        <v>7</v>
      </c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</row>
    <row r="155" spans="1:35" ht="12.75">
      <c r="A155" s="167"/>
      <c r="B155" s="167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</row>
    <row r="159" spans="1:35" ht="22.5">
      <c r="A159" s="172" t="s">
        <v>8</v>
      </c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</row>
    <row r="160" spans="1:31" s="3" customFormat="1" ht="21">
      <c r="A160" s="167" t="s">
        <v>9</v>
      </c>
      <c r="B160" s="167"/>
      <c r="C160" s="167"/>
      <c r="D160" s="167"/>
      <c r="E160" s="167"/>
      <c r="F160" s="167"/>
      <c r="G160" s="167"/>
      <c r="H160" s="168" t="str">
        <f>H142</f>
        <v>Dorost</v>
      </c>
      <c r="I160" s="168"/>
      <c r="J160" s="168"/>
      <c r="K160" s="168"/>
      <c r="L160" s="168"/>
      <c r="M160" s="168"/>
      <c r="N160" s="173"/>
      <c r="O160" s="173"/>
      <c r="P160" s="167" t="s">
        <v>10</v>
      </c>
      <c r="Q160" s="167"/>
      <c r="R160" s="167"/>
      <c r="S160" s="167"/>
      <c r="T160" s="167"/>
      <c r="U160" s="167"/>
      <c r="V160" s="128" t="str">
        <f>V142</f>
        <v>B</v>
      </c>
      <c r="W160" s="128"/>
      <c r="X160" s="128"/>
      <c r="Y160" s="128"/>
      <c r="Z160" s="128"/>
      <c r="AA160" s="128"/>
      <c r="AB160" s="167" t="s">
        <v>11</v>
      </c>
      <c r="AC160" s="167"/>
      <c r="AD160" s="167"/>
      <c r="AE160" s="167"/>
    </row>
    <row r="162" spans="1:35" s="3" customFormat="1" ht="21">
      <c r="A162" s="168" t="s">
        <v>12</v>
      </c>
      <c r="B162" s="168"/>
      <c r="C162" s="168"/>
      <c r="D162" s="168"/>
      <c r="E162" s="168"/>
      <c r="F162" s="168"/>
      <c r="G162" s="168"/>
      <c r="H162" s="169" t="str">
        <f>B!B36</f>
        <v>TJ Sokol Třebíč</v>
      </c>
      <c r="I162" s="169"/>
      <c r="J162" s="169"/>
      <c r="K162" s="169"/>
      <c r="L162" s="169"/>
      <c r="M162" s="169"/>
      <c r="N162" s="169"/>
      <c r="O162" s="169"/>
      <c r="P162" s="169"/>
      <c r="Q162" s="169"/>
      <c r="S162" s="168" t="s">
        <v>13</v>
      </c>
      <c r="T162" s="168"/>
      <c r="U162" s="168"/>
      <c r="V162" s="168"/>
      <c r="W162" s="168"/>
      <c r="X162" s="168"/>
      <c r="Y162" s="168"/>
      <c r="Z162" s="170" t="str">
        <f>B!F36</f>
        <v>TJ Sokol I Prostějov</v>
      </c>
      <c r="AA162" s="170"/>
      <c r="AB162" s="170"/>
      <c r="AC162" s="170"/>
      <c r="AD162" s="170"/>
      <c r="AE162" s="170"/>
      <c r="AF162" s="170"/>
      <c r="AG162" s="170"/>
      <c r="AH162" s="170"/>
      <c r="AI162" s="170"/>
    </row>
    <row r="165" spans="1:30" s="4" customFormat="1" ht="15">
      <c r="A165" s="171" t="s">
        <v>6</v>
      </c>
      <c r="B165" s="171"/>
      <c r="C165" s="171"/>
      <c r="D165" s="171"/>
      <c r="E165" s="171"/>
      <c r="F165" s="171"/>
      <c r="H165" s="171"/>
      <c r="I165" s="171"/>
      <c r="M165" s="171" t="s">
        <v>16</v>
      </c>
      <c r="N165" s="171"/>
      <c r="O165" s="171"/>
      <c r="P165" s="171"/>
      <c r="Q165" s="171"/>
      <c r="R165" s="171"/>
      <c r="Y165" s="171" t="s">
        <v>115</v>
      </c>
      <c r="Z165" s="171"/>
      <c r="AA165" s="171"/>
      <c r="AB165" s="171"/>
      <c r="AC165" s="171"/>
      <c r="AD165" s="171"/>
    </row>
    <row r="167" spans="1:35" ht="12.75">
      <c r="A167">
        <v>1</v>
      </c>
      <c r="B167">
        <v>2</v>
      </c>
      <c r="C167">
        <v>3</v>
      </c>
      <c r="D167">
        <v>4</v>
      </c>
      <c r="E167">
        <v>5</v>
      </c>
      <c r="F167">
        <v>6</v>
      </c>
      <c r="G167">
        <v>7</v>
      </c>
      <c r="H167">
        <v>8</v>
      </c>
      <c r="I167">
        <v>9</v>
      </c>
      <c r="J167">
        <v>10</v>
      </c>
      <c r="M167">
        <v>1</v>
      </c>
      <c r="N167">
        <v>2</v>
      </c>
      <c r="O167">
        <v>3</v>
      </c>
      <c r="P167">
        <v>4</v>
      </c>
      <c r="Q167">
        <v>5</v>
      </c>
      <c r="R167">
        <v>6</v>
      </c>
      <c r="S167">
        <v>7</v>
      </c>
      <c r="T167">
        <v>8</v>
      </c>
      <c r="U167">
        <v>9</v>
      </c>
      <c r="V167">
        <v>10</v>
      </c>
      <c r="W167" t="s">
        <v>17</v>
      </c>
      <c r="X167" t="s">
        <v>18</v>
      </c>
      <c r="Y167">
        <v>1</v>
      </c>
      <c r="Z167">
        <v>2</v>
      </c>
      <c r="AA167">
        <v>3</v>
      </c>
      <c r="AB167">
        <v>4</v>
      </c>
      <c r="AC167">
        <v>5</v>
      </c>
      <c r="AD167">
        <v>6</v>
      </c>
      <c r="AE167">
        <v>7</v>
      </c>
      <c r="AF167">
        <v>8</v>
      </c>
      <c r="AG167">
        <v>9</v>
      </c>
      <c r="AH167">
        <v>10</v>
      </c>
      <c r="AI167" t="s">
        <v>18</v>
      </c>
    </row>
    <row r="168" spans="1:35" ht="12.75">
      <c r="A168">
        <v>1</v>
      </c>
      <c r="B168">
        <v>2</v>
      </c>
      <c r="C168">
        <v>3</v>
      </c>
      <c r="D168">
        <v>4</v>
      </c>
      <c r="E168">
        <v>5</v>
      </c>
      <c r="F168">
        <v>6</v>
      </c>
      <c r="G168">
        <v>7</v>
      </c>
      <c r="H168">
        <v>8</v>
      </c>
      <c r="I168">
        <v>9</v>
      </c>
      <c r="J168">
        <v>10</v>
      </c>
      <c r="M168">
        <v>1</v>
      </c>
      <c r="N168">
        <v>2</v>
      </c>
      <c r="O168">
        <v>3</v>
      </c>
      <c r="P168">
        <v>4</v>
      </c>
      <c r="Q168">
        <v>5</v>
      </c>
      <c r="R168">
        <v>6</v>
      </c>
      <c r="S168">
        <v>7</v>
      </c>
      <c r="T168">
        <v>8</v>
      </c>
      <c r="U168">
        <v>9</v>
      </c>
      <c r="V168">
        <v>10</v>
      </c>
      <c r="Y168">
        <v>1</v>
      </c>
      <c r="Z168">
        <v>2</v>
      </c>
      <c r="AA168">
        <v>3</v>
      </c>
      <c r="AB168">
        <v>4</v>
      </c>
      <c r="AC168">
        <v>5</v>
      </c>
      <c r="AD168">
        <v>6</v>
      </c>
      <c r="AE168">
        <v>7</v>
      </c>
      <c r="AF168">
        <v>8</v>
      </c>
      <c r="AG168">
        <v>9</v>
      </c>
      <c r="AH168">
        <v>10</v>
      </c>
      <c r="AI168" t="s">
        <v>18</v>
      </c>
    </row>
    <row r="172" spans="1:35" ht="12.75">
      <c r="A172" s="167" t="s">
        <v>7</v>
      </c>
      <c r="B172" s="167"/>
      <c r="C172" s="16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</row>
    <row r="173" spans="1:35" ht="12.75">
      <c r="A173" s="167"/>
      <c r="B173" s="167"/>
      <c r="C173" s="167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</row>
  </sheetData>
  <sheetProtection/>
  <mergeCells count="151">
    <mergeCell ref="A1:AI1"/>
    <mergeCell ref="A2:G2"/>
    <mergeCell ref="H2:M2"/>
    <mergeCell ref="P2:U2"/>
    <mergeCell ref="V2:AA2"/>
    <mergeCell ref="AB2:AE2"/>
    <mergeCell ref="A4:G4"/>
    <mergeCell ref="H4:Q4"/>
    <mergeCell ref="S4:Y4"/>
    <mergeCell ref="Z4:AI4"/>
    <mergeCell ref="A7:F7"/>
    <mergeCell ref="H7:I7"/>
    <mergeCell ref="M7:R7"/>
    <mergeCell ref="Y7:AD7"/>
    <mergeCell ref="A14:AI15"/>
    <mergeCell ref="A18:AI18"/>
    <mergeCell ref="A19:G19"/>
    <mergeCell ref="H19:M19"/>
    <mergeCell ref="P19:U19"/>
    <mergeCell ref="V19:AA19"/>
    <mergeCell ref="AB19:AE19"/>
    <mergeCell ref="A21:G21"/>
    <mergeCell ref="H21:Q21"/>
    <mergeCell ref="S21:Y21"/>
    <mergeCell ref="Z21:AI21"/>
    <mergeCell ref="A24:F24"/>
    <mergeCell ref="H24:I24"/>
    <mergeCell ref="M24:R24"/>
    <mergeCell ref="Y24:AD24"/>
    <mergeCell ref="A31:AI32"/>
    <mergeCell ref="A36:AI36"/>
    <mergeCell ref="A37:G37"/>
    <mergeCell ref="H37:M37"/>
    <mergeCell ref="P37:U37"/>
    <mergeCell ref="V37:AA37"/>
    <mergeCell ref="AB37:AE37"/>
    <mergeCell ref="A39:G39"/>
    <mergeCell ref="H39:Q39"/>
    <mergeCell ref="S39:Y39"/>
    <mergeCell ref="Z39:AI39"/>
    <mergeCell ref="A42:F42"/>
    <mergeCell ref="H42:I42"/>
    <mergeCell ref="M42:R42"/>
    <mergeCell ref="Y42:AD42"/>
    <mergeCell ref="A49:AI50"/>
    <mergeCell ref="A54:AI54"/>
    <mergeCell ref="A55:G55"/>
    <mergeCell ref="H55:M55"/>
    <mergeCell ref="P55:U55"/>
    <mergeCell ref="V55:AA55"/>
    <mergeCell ref="AB55:AE55"/>
    <mergeCell ref="A57:G57"/>
    <mergeCell ref="H57:Q57"/>
    <mergeCell ref="S57:Y57"/>
    <mergeCell ref="Z57:AI57"/>
    <mergeCell ref="A60:F60"/>
    <mergeCell ref="H60:I60"/>
    <mergeCell ref="M60:R60"/>
    <mergeCell ref="Y60:AD60"/>
    <mergeCell ref="A67:AI68"/>
    <mergeCell ref="A71:AI71"/>
    <mergeCell ref="A72:G72"/>
    <mergeCell ref="H72:M72"/>
    <mergeCell ref="P72:U72"/>
    <mergeCell ref="V72:AA72"/>
    <mergeCell ref="AB72:AE72"/>
    <mergeCell ref="A74:G74"/>
    <mergeCell ref="H74:Q74"/>
    <mergeCell ref="S74:Y74"/>
    <mergeCell ref="Z74:AI74"/>
    <mergeCell ref="A77:F77"/>
    <mergeCell ref="H77:I77"/>
    <mergeCell ref="M77:R77"/>
    <mergeCell ref="Y77:AD77"/>
    <mergeCell ref="A84:AI85"/>
    <mergeCell ref="A89:AI89"/>
    <mergeCell ref="A90:G90"/>
    <mergeCell ref="H90:M90"/>
    <mergeCell ref="P90:U90"/>
    <mergeCell ref="V90:AA90"/>
    <mergeCell ref="AB90:AE90"/>
    <mergeCell ref="A92:G92"/>
    <mergeCell ref="H92:Q92"/>
    <mergeCell ref="S92:Y92"/>
    <mergeCell ref="Z92:AI92"/>
    <mergeCell ref="A95:F95"/>
    <mergeCell ref="H95:I95"/>
    <mergeCell ref="M95:R95"/>
    <mergeCell ref="Y95:AD95"/>
    <mergeCell ref="A102:AI103"/>
    <mergeCell ref="A106:AI106"/>
    <mergeCell ref="A107:G107"/>
    <mergeCell ref="H107:M107"/>
    <mergeCell ref="P107:U107"/>
    <mergeCell ref="V107:AA107"/>
    <mergeCell ref="AB107:AE107"/>
    <mergeCell ref="A109:G109"/>
    <mergeCell ref="H109:Q109"/>
    <mergeCell ref="S109:Y109"/>
    <mergeCell ref="Z109:AI109"/>
    <mergeCell ref="A112:F112"/>
    <mergeCell ref="H112:I112"/>
    <mergeCell ref="M112:R112"/>
    <mergeCell ref="Y112:AD112"/>
    <mergeCell ref="A119:AI120"/>
    <mergeCell ref="A123:AI123"/>
    <mergeCell ref="A124:G124"/>
    <mergeCell ref="H124:M124"/>
    <mergeCell ref="P124:U124"/>
    <mergeCell ref="V124:AA124"/>
    <mergeCell ref="AB124:AE124"/>
    <mergeCell ref="A126:G126"/>
    <mergeCell ref="H126:Q126"/>
    <mergeCell ref="S126:Y126"/>
    <mergeCell ref="Z126:AI126"/>
    <mergeCell ref="A129:F129"/>
    <mergeCell ref="H129:I129"/>
    <mergeCell ref="M129:R129"/>
    <mergeCell ref="Y129:AD129"/>
    <mergeCell ref="A136:AI137"/>
    <mergeCell ref="A141:AI141"/>
    <mergeCell ref="A142:G142"/>
    <mergeCell ref="H142:M142"/>
    <mergeCell ref="P142:U142"/>
    <mergeCell ref="V142:AA142"/>
    <mergeCell ref="AB142:AE142"/>
    <mergeCell ref="A144:G144"/>
    <mergeCell ref="H144:Q144"/>
    <mergeCell ref="S144:Y144"/>
    <mergeCell ref="Z144:AI144"/>
    <mergeCell ref="A147:F147"/>
    <mergeCell ref="H147:I147"/>
    <mergeCell ref="M147:R147"/>
    <mergeCell ref="Y147:AD147"/>
    <mergeCell ref="A154:AI155"/>
    <mergeCell ref="A159:AI159"/>
    <mergeCell ref="A160:G160"/>
    <mergeCell ref="H160:M160"/>
    <mergeCell ref="N160:O160"/>
    <mergeCell ref="P160:U160"/>
    <mergeCell ref="V160:AA160"/>
    <mergeCell ref="AB160:AE160"/>
    <mergeCell ref="A172:AI173"/>
    <mergeCell ref="A162:G162"/>
    <mergeCell ref="H162:Q162"/>
    <mergeCell ref="S162:Y162"/>
    <mergeCell ref="Z162:AI162"/>
    <mergeCell ref="A165:F165"/>
    <mergeCell ref="H165:I165"/>
    <mergeCell ref="M165:R165"/>
    <mergeCell ref="Y165:AD165"/>
  </mergeCells>
  <printOptions/>
  <pageMargins left="0.4724409448818898" right="0.3937007874015748" top="0.4724409448818898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7"/>
  <sheetViews>
    <sheetView zoomScalePageLayoutView="0" workbookViewId="0" topLeftCell="A1">
      <selection activeCell="B6" sqref="B6:B9"/>
    </sheetView>
  </sheetViews>
  <sheetFormatPr defaultColWidth="9.00390625" defaultRowHeight="12.75"/>
  <cols>
    <col min="1" max="1" width="4.00390625" style="0" customWidth="1"/>
    <col min="2" max="2" width="27.50390625" style="0" customWidth="1"/>
    <col min="3" max="3" width="4.375" style="0" customWidth="1"/>
    <col min="4" max="4" width="1.4921875" style="0" customWidth="1"/>
    <col min="5" max="6" width="4.375" style="0" customWidth="1"/>
    <col min="7" max="7" width="1.4921875" style="0" customWidth="1"/>
    <col min="8" max="9" width="4.375" style="0" customWidth="1"/>
    <col min="10" max="10" width="1.4921875" style="0" customWidth="1"/>
    <col min="11" max="12" width="4.375" style="0" customWidth="1"/>
    <col min="13" max="13" width="1.4921875" style="0" customWidth="1"/>
    <col min="14" max="14" width="4.375" style="0" customWidth="1"/>
    <col min="15" max="15" width="4.625" style="0" bestFit="1" customWidth="1"/>
    <col min="16" max="16" width="1.4921875" style="0" customWidth="1"/>
    <col min="17" max="17" width="4.625" style="0" bestFit="1" customWidth="1"/>
    <col min="18" max="18" width="7.50390625" style="0" customWidth="1"/>
  </cols>
  <sheetData>
    <row r="1" ht="13.5" thickBot="1"/>
    <row r="2" spans="1:18" ht="12.75">
      <c r="A2" s="145" t="s">
        <v>116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/>
    </row>
    <row r="3" spans="1:18" ht="13.5" thickBot="1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50"/>
    </row>
    <row r="4" spans="1:18" ht="12.75">
      <c r="A4" s="163" t="s">
        <v>77</v>
      </c>
      <c r="B4" s="164"/>
      <c r="C4" s="145">
        <v>1</v>
      </c>
      <c r="D4" s="146"/>
      <c r="E4" s="147"/>
      <c r="F4" s="145">
        <v>2</v>
      </c>
      <c r="G4" s="146"/>
      <c r="H4" s="147"/>
      <c r="I4" s="151">
        <v>3</v>
      </c>
      <c r="J4" s="152"/>
      <c r="K4" s="153"/>
      <c r="L4" s="145">
        <v>4</v>
      </c>
      <c r="M4" s="146"/>
      <c r="N4" s="147"/>
      <c r="O4" s="157" t="s">
        <v>1</v>
      </c>
      <c r="P4" s="158"/>
      <c r="Q4" s="159"/>
      <c r="R4" s="1" t="s">
        <v>3</v>
      </c>
    </row>
    <row r="5" spans="1:18" ht="13.5" thickBot="1">
      <c r="A5" s="165"/>
      <c r="B5" s="166"/>
      <c r="C5" s="148"/>
      <c r="D5" s="149"/>
      <c r="E5" s="150"/>
      <c r="F5" s="148"/>
      <c r="G5" s="149"/>
      <c r="H5" s="150"/>
      <c r="I5" s="154"/>
      <c r="J5" s="155"/>
      <c r="K5" s="156"/>
      <c r="L5" s="148"/>
      <c r="M5" s="149"/>
      <c r="N5" s="150"/>
      <c r="O5" s="160" t="s">
        <v>2</v>
      </c>
      <c r="P5" s="161"/>
      <c r="Q5" s="162"/>
      <c r="R5" s="2" t="s">
        <v>4</v>
      </c>
    </row>
    <row r="6" spans="1:18" ht="12.75" customHeight="1">
      <c r="A6" s="207">
        <v>1</v>
      </c>
      <c r="B6" s="181" t="s">
        <v>106</v>
      </c>
      <c r="C6" s="133" t="s">
        <v>119</v>
      </c>
      <c r="D6" s="134"/>
      <c r="E6" s="135"/>
      <c r="F6" s="151">
        <f>P30</f>
        <v>2</v>
      </c>
      <c r="G6" s="152" t="s">
        <v>0</v>
      </c>
      <c r="H6" s="153">
        <f>R30</f>
        <v>0</v>
      </c>
      <c r="I6" s="151">
        <f>P34</f>
        <v>2</v>
      </c>
      <c r="J6" s="152" t="s">
        <v>0</v>
      </c>
      <c r="K6" s="153">
        <f>R34</f>
        <v>0</v>
      </c>
      <c r="L6" s="151">
        <f>P24</f>
        <v>2</v>
      </c>
      <c r="M6" s="152" t="s">
        <v>0</v>
      </c>
      <c r="N6" s="153">
        <f>R24</f>
        <v>0</v>
      </c>
      <c r="O6" s="151">
        <f>F6+I6+L6</f>
        <v>6</v>
      </c>
      <c r="P6" s="152" t="s">
        <v>0</v>
      </c>
      <c r="Q6" s="153">
        <f>H6+K6+N6</f>
        <v>0</v>
      </c>
      <c r="R6" s="196">
        <f>F6+I6+L6</f>
        <v>6</v>
      </c>
    </row>
    <row r="7" spans="1:18" ht="13.5" customHeight="1" thickBot="1">
      <c r="A7" s="198"/>
      <c r="B7" s="182"/>
      <c r="C7" s="136"/>
      <c r="D7" s="137"/>
      <c r="E7" s="138"/>
      <c r="F7" s="204"/>
      <c r="G7" s="194"/>
      <c r="H7" s="195"/>
      <c r="I7" s="204"/>
      <c r="J7" s="194"/>
      <c r="K7" s="195"/>
      <c r="L7" s="204"/>
      <c r="M7" s="194"/>
      <c r="N7" s="195"/>
      <c r="O7" s="204"/>
      <c r="P7" s="194"/>
      <c r="Q7" s="195"/>
      <c r="R7" s="197"/>
    </row>
    <row r="8" spans="1:18" ht="12.75" customHeight="1">
      <c r="A8" s="198"/>
      <c r="B8" s="182"/>
      <c r="C8" s="136"/>
      <c r="D8" s="137"/>
      <c r="E8" s="138"/>
      <c r="F8" s="200">
        <f>P31</f>
        <v>8</v>
      </c>
      <c r="G8" s="188" t="s">
        <v>0</v>
      </c>
      <c r="H8" s="202">
        <f>R31</f>
        <v>20</v>
      </c>
      <c r="I8" s="200">
        <f>R35</f>
        <v>15</v>
      </c>
      <c r="J8" s="188" t="s">
        <v>0</v>
      </c>
      <c r="K8" s="202">
        <f>P35</f>
        <v>20</v>
      </c>
      <c r="L8" s="200">
        <f>P25</f>
        <v>20</v>
      </c>
      <c r="M8" s="188" t="s">
        <v>0</v>
      </c>
      <c r="N8" s="202">
        <f>R25</f>
        <v>13</v>
      </c>
      <c r="O8" s="205">
        <f>F8+I8+L8</f>
        <v>43</v>
      </c>
      <c r="P8" s="188" t="s">
        <v>0</v>
      </c>
      <c r="Q8" s="190">
        <f>H8+K8+N8</f>
        <v>53</v>
      </c>
      <c r="R8" s="192">
        <v>1</v>
      </c>
    </row>
    <row r="9" spans="1:18" ht="13.5" customHeight="1" thickBot="1">
      <c r="A9" s="199"/>
      <c r="B9" s="183"/>
      <c r="C9" s="139"/>
      <c r="D9" s="140"/>
      <c r="E9" s="141"/>
      <c r="F9" s="201"/>
      <c r="G9" s="189"/>
      <c r="H9" s="203"/>
      <c r="I9" s="201"/>
      <c r="J9" s="189"/>
      <c r="K9" s="203"/>
      <c r="L9" s="201"/>
      <c r="M9" s="189"/>
      <c r="N9" s="203"/>
      <c r="O9" s="206"/>
      <c r="P9" s="189"/>
      <c r="Q9" s="191"/>
      <c r="R9" s="193"/>
    </row>
    <row r="10" spans="1:18" ht="12.75" customHeight="1">
      <c r="A10" s="207">
        <v>2</v>
      </c>
      <c r="B10" s="181" t="s">
        <v>104</v>
      </c>
      <c r="C10" s="151">
        <f>H6</f>
        <v>0</v>
      </c>
      <c r="D10" s="152" t="s">
        <v>0</v>
      </c>
      <c r="E10" s="153">
        <f>F6</f>
        <v>2</v>
      </c>
      <c r="F10" s="133" t="s">
        <v>119</v>
      </c>
      <c r="G10" s="134"/>
      <c r="H10" s="135"/>
      <c r="I10" s="151">
        <f>P26</f>
        <v>2</v>
      </c>
      <c r="J10" s="152" t="s">
        <v>0</v>
      </c>
      <c r="K10" s="153">
        <f>R26</f>
        <v>0</v>
      </c>
      <c r="L10" s="151">
        <f>P32</f>
        <v>2</v>
      </c>
      <c r="M10" s="152" t="s">
        <v>0</v>
      </c>
      <c r="N10" s="153">
        <f>R32</f>
        <v>0</v>
      </c>
      <c r="O10" s="151">
        <f>C10+I10+L10</f>
        <v>4</v>
      </c>
      <c r="P10" s="152" t="s">
        <v>0</v>
      </c>
      <c r="Q10" s="153">
        <f>E10+K10+N10</f>
        <v>2</v>
      </c>
      <c r="R10" s="196">
        <f>C10+I10+L10</f>
        <v>4</v>
      </c>
    </row>
    <row r="11" spans="1:18" ht="13.5" customHeight="1" thickBot="1">
      <c r="A11" s="198"/>
      <c r="B11" s="182"/>
      <c r="C11" s="204"/>
      <c r="D11" s="194"/>
      <c r="E11" s="195"/>
      <c r="F11" s="136"/>
      <c r="G11" s="137"/>
      <c r="H11" s="138"/>
      <c r="I11" s="204"/>
      <c r="J11" s="194"/>
      <c r="K11" s="195"/>
      <c r="L11" s="204"/>
      <c r="M11" s="194"/>
      <c r="N11" s="195"/>
      <c r="O11" s="204"/>
      <c r="P11" s="194"/>
      <c r="Q11" s="195"/>
      <c r="R11" s="197"/>
    </row>
    <row r="12" spans="1:18" ht="12.75" customHeight="1">
      <c r="A12" s="198"/>
      <c r="B12" s="182"/>
      <c r="C12" s="200">
        <f>H8</f>
        <v>20</v>
      </c>
      <c r="D12" s="188" t="s">
        <v>0</v>
      </c>
      <c r="E12" s="202">
        <f>F8</f>
        <v>8</v>
      </c>
      <c r="F12" s="136"/>
      <c r="G12" s="137"/>
      <c r="H12" s="138"/>
      <c r="I12" s="200">
        <f>P27</f>
        <v>20</v>
      </c>
      <c r="J12" s="188" t="s">
        <v>0</v>
      </c>
      <c r="K12" s="202">
        <f>R27</f>
        <v>9</v>
      </c>
      <c r="L12" s="200">
        <f>P33</f>
        <v>20</v>
      </c>
      <c r="M12" s="188" t="s">
        <v>0</v>
      </c>
      <c r="N12" s="202">
        <f>R33</f>
        <v>8</v>
      </c>
      <c r="O12" s="205">
        <f>C12+I12+L12</f>
        <v>60</v>
      </c>
      <c r="P12" s="188" t="s">
        <v>0</v>
      </c>
      <c r="Q12" s="190">
        <f>E12+K12+N12</f>
        <v>25</v>
      </c>
      <c r="R12" s="192">
        <v>2</v>
      </c>
    </row>
    <row r="13" spans="1:18" ht="13.5" customHeight="1" thickBot="1">
      <c r="A13" s="199"/>
      <c r="B13" s="183"/>
      <c r="C13" s="201"/>
      <c r="D13" s="189"/>
      <c r="E13" s="203"/>
      <c r="F13" s="139"/>
      <c r="G13" s="140"/>
      <c r="H13" s="141"/>
      <c r="I13" s="201"/>
      <c r="J13" s="189"/>
      <c r="K13" s="203"/>
      <c r="L13" s="201"/>
      <c r="M13" s="189"/>
      <c r="N13" s="203"/>
      <c r="O13" s="206"/>
      <c r="P13" s="189"/>
      <c r="Q13" s="191"/>
      <c r="R13" s="193"/>
    </row>
    <row r="14" spans="1:18" ht="12.75" customHeight="1">
      <c r="A14" s="207">
        <v>3</v>
      </c>
      <c r="B14" s="181" t="s">
        <v>71</v>
      </c>
      <c r="C14" s="151">
        <f>K6</f>
        <v>0</v>
      </c>
      <c r="D14" s="152" t="s">
        <v>0</v>
      </c>
      <c r="E14" s="153">
        <f>I6</f>
        <v>2</v>
      </c>
      <c r="F14" s="151">
        <f>K10</f>
        <v>0</v>
      </c>
      <c r="G14" s="152" t="s">
        <v>0</v>
      </c>
      <c r="H14" s="153">
        <f>I10</f>
        <v>2</v>
      </c>
      <c r="I14" s="133" t="s">
        <v>119</v>
      </c>
      <c r="J14" s="134"/>
      <c r="K14" s="135"/>
      <c r="L14" s="151">
        <f>R32</f>
        <v>0</v>
      </c>
      <c r="M14" s="152" t="s">
        <v>0</v>
      </c>
      <c r="N14" s="153">
        <f>P32</f>
        <v>2</v>
      </c>
      <c r="O14" s="151">
        <f>C14+F14+L14</f>
        <v>0</v>
      </c>
      <c r="P14" s="152" t="s">
        <v>0</v>
      </c>
      <c r="Q14" s="153">
        <f>E14+H14+N14</f>
        <v>6</v>
      </c>
      <c r="R14" s="196">
        <f>C14+F14+L14</f>
        <v>0</v>
      </c>
    </row>
    <row r="15" spans="1:18" ht="13.5" customHeight="1" thickBot="1">
      <c r="A15" s="198"/>
      <c r="B15" s="182"/>
      <c r="C15" s="204"/>
      <c r="D15" s="194"/>
      <c r="E15" s="195"/>
      <c r="F15" s="204"/>
      <c r="G15" s="194"/>
      <c r="H15" s="195"/>
      <c r="I15" s="136"/>
      <c r="J15" s="137"/>
      <c r="K15" s="138"/>
      <c r="L15" s="208"/>
      <c r="M15" s="209"/>
      <c r="N15" s="210"/>
      <c r="O15" s="204"/>
      <c r="P15" s="194"/>
      <c r="Q15" s="195"/>
      <c r="R15" s="197"/>
    </row>
    <row r="16" spans="1:18" ht="12.75" customHeight="1">
      <c r="A16" s="198"/>
      <c r="B16" s="182"/>
      <c r="C16" s="200">
        <f>K8</f>
        <v>20</v>
      </c>
      <c r="D16" s="188" t="s">
        <v>0</v>
      </c>
      <c r="E16" s="202">
        <f>I8</f>
        <v>15</v>
      </c>
      <c r="F16" s="200">
        <f>K12</f>
        <v>9</v>
      </c>
      <c r="G16" s="188" t="s">
        <v>0</v>
      </c>
      <c r="H16" s="202">
        <f>I12</f>
        <v>20</v>
      </c>
      <c r="I16" s="136"/>
      <c r="J16" s="137"/>
      <c r="K16" s="138"/>
      <c r="L16" s="200">
        <f>R33</f>
        <v>8</v>
      </c>
      <c r="M16" s="188" t="s">
        <v>0</v>
      </c>
      <c r="N16" s="202">
        <f>P33</f>
        <v>20</v>
      </c>
      <c r="O16" s="205">
        <f>C16+F16+L16</f>
        <v>37</v>
      </c>
      <c r="P16" s="188" t="s">
        <v>0</v>
      </c>
      <c r="Q16" s="190">
        <f>E16+H16+N16</f>
        <v>55</v>
      </c>
      <c r="R16" s="192">
        <v>4</v>
      </c>
    </row>
    <row r="17" spans="1:18" ht="13.5" customHeight="1" thickBot="1">
      <c r="A17" s="199"/>
      <c r="B17" s="183"/>
      <c r="C17" s="201"/>
      <c r="D17" s="189"/>
      <c r="E17" s="203"/>
      <c r="F17" s="201"/>
      <c r="G17" s="189"/>
      <c r="H17" s="203"/>
      <c r="I17" s="139"/>
      <c r="J17" s="140"/>
      <c r="K17" s="141"/>
      <c r="L17" s="201"/>
      <c r="M17" s="189"/>
      <c r="N17" s="203"/>
      <c r="O17" s="206"/>
      <c r="P17" s="189"/>
      <c r="Q17" s="191"/>
      <c r="R17" s="193"/>
    </row>
    <row r="18" spans="1:18" ht="12.75" customHeight="1">
      <c r="A18" s="207">
        <v>4</v>
      </c>
      <c r="B18" s="181" t="s">
        <v>68</v>
      </c>
      <c r="C18" s="151">
        <f>N6</f>
        <v>0</v>
      </c>
      <c r="D18" s="152" t="s">
        <v>0</v>
      </c>
      <c r="E18" s="153">
        <f>L6</f>
        <v>2</v>
      </c>
      <c r="F18" s="151">
        <f>N10</f>
        <v>0</v>
      </c>
      <c r="G18" s="152" t="s">
        <v>0</v>
      </c>
      <c r="H18" s="153">
        <f>L10</f>
        <v>2</v>
      </c>
      <c r="I18" s="151">
        <f>N14</f>
        <v>2</v>
      </c>
      <c r="J18" s="152" t="s">
        <v>0</v>
      </c>
      <c r="K18" s="153">
        <f>L14</f>
        <v>0</v>
      </c>
      <c r="L18" s="133" t="s">
        <v>119</v>
      </c>
      <c r="M18" s="134"/>
      <c r="N18" s="135"/>
      <c r="O18" s="151">
        <f>C18+F18+I18</f>
        <v>2</v>
      </c>
      <c r="P18" s="152" t="s">
        <v>0</v>
      </c>
      <c r="Q18" s="153">
        <f>E18+H18+K18</f>
        <v>4</v>
      </c>
      <c r="R18" s="196">
        <f>C18+F18+I18</f>
        <v>2</v>
      </c>
    </row>
    <row r="19" spans="1:18" ht="13.5" customHeight="1" thickBot="1">
      <c r="A19" s="198"/>
      <c r="B19" s="182"/>
      <c r="C19" s="204"/>
      <c r="D19" s="194"/>
      <c r="E19" s="195"/>
      <c r="F19" s="204"/>
      <c r="G19" s="194"/>
      <c r="H19" s="195"/>
      <c r="I19" s="204"/>
      <c r="J19" s="194"/>
      <c r="K19" s="195"/>
      <c r="L19" s="136"/>
      <c r="M19" s="137"/>
      <c r="N19" s="138"/>
      <c r="O19" s="204"/>
      <c r="P19" s="194"/>
      <c r="Q19" s="195"/>
      <c r="R19" s="197"/>
    </row>
    <row r="20" spans="1:18" ht="12.75" customHeight="1">
      <c r="A20" s="198"/>
      <c r="B20" s="182"/>
      <c r="C20" s="200">
        <f>N8</f>
        <v>13</v>
      </c>
      <c r="D20" s="188" t="s">
        <v>0</v>
      </c>
      <c r="E20" s="202">
        <f>L8</f>
        <v>20</v>
      </c>
      <c r="F20" s="200">
        <f>N12</f>
        <v>8</v>
      </c>
      <c r="G20" s="188" t="s">
        <v>0</v>
      </c>
      <c r="H20" s="202">
        <f>L12</f>
        <v>20</v>
      </c>
      <c r="I20" s="200">
        <f>N16</f>
        <v>20</v>
      </c>
      <c r="J20" s="188" t="s">
        <v>0</v>
      </c>
      <c r="K20" s="202">
        <f>L16</f>
        <v>8</v>
      </c>
      <c r="L20" s="136"/>
      <c r="M20" s="137"/>
      <c r="N20" s="138"/>
      <c r="O20" s="205">
        <f>C20+F20+I20</f>
        <v>41</v>
      </c>
      <c r="P20" s="188" t="s">
        <v>0</v>
      </c>
      <c r="Q20" s="190">
        <f>E20+H20+K20</f>
        <v>48</v>
      </c>
      <c r="R20" s="192">
        <v>3</v>
      </c>
    </row>
    <row r="21" spans="1:18" ht="13.5" customHeight="1" thickBot="1">
      <c r="A21" s="199"/>
      <c r="B21" s="183"/>
      <c r="C21" s="201"/>
      <c r="D21" s="189"/>
      <c r="E21" s="203"/>
      <c r="F21" s="201"/>
      <c r="G21" s="189"/>
      <c r="H21" s="203"/>
      <c r="I21" s="201"/>
      <c r="J21" s="189"/>
      <c r="K21" s="203"/>
      <c r="L21" s="139"/>
      <c r="M21" s="140"/>
      <c r="N21" s="141"/>
      <c r="O21" s="206"/>
      <c r="P21" s="189"/>
      <c r="Q21" s="191"/>
      <c r="R21" s="193"/>
    </row>
    <row r="23" spans="1:18" ht="24.75" customHeight="1">
      <c r="A23" s="142" t="s">
        <v>5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</row>
    <row r="24" spans="1:18" ht="12.75">
      <c r="A24" s="128">
        <v>1</v>
      </c>
      <c r="B24" s="129" t="str">
        <f>B6</f>
        <v>TJ Avia Čakovice</v>
      </c>
      <c r="C24" s="129"/>
      <c r="D24" s="129"/>
      <c r="E24" s="128" t="s">
        <v>0</v>
      </c>
      <c r="F24" s="175" t="str">
        <f>B18</f>
        <v>TJ Dynamo České Budějovice "B"</v>
      </c>
      <c r="G24" s="175"/>
      <c r="H24" s="175"/>
      <c r="I24" s="175"/>
      <c r="J24" s="175"/>
      <c r="K24" s="175"/>
      <c r="L24" s="175"/>
      <c r="M24" s="175"/>
      <c r="N24" s="175"/>
      <c r="O24" s="175"/>
      <c r="P24" s="184">
        <v>2</v>
      </c>
      <c r="Q24" s="185"/>
      <c r="R24" s="115">
        <v>0</v>
      </c>
    </row>
    <row r="25" spans="1:18" ht="12.75">
      <c r="A25" s="128"/>
      <c r="B25" s="129"/>
      <c r="C25" s="129"/>
      <c r="D25" s="129"/>
      <c r="E25" s="128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86">
        <v>20</v>
      </c>
      <c r="Q25" s="187"/>
      <c r="R25" s="32">
        <v>13</v>
      </c>
    </row>
    <row r="26" spans="1:18" ht="12.75">
      <c r="A26" s="128">
        <v>2</v>
      </c>
      <c r="B26" s="129" t="str">
        <f>B10</f>
        <v>SK Šacung Benešov o.s.</v>
      </c>
      <c r="C26" s="129"/>
      <c r="D26" s="129"/>
      <c r="E26" s="128" t="s">
        <v>0</v>
      </c>
      <c r="F26" s="129" t="str">
        <f>B14</f>
        <v>NK Zvěrkovice "A"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84">
        <v>2</v>
      </c>
      <c r="Q26" s="185"/>
      <c r="R26" s="115">
        <v>0</v>
      </c>
    </row>
    <row r="27" spans="1:18" ht="12.75">
      <c r="A27" s="128"/>
      <c r="B27" s="129"/>
      <c r="C27" s="129"/>
      <c r="D27" s="129"/>
      <c r="E27" s="128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86">
        <v>20</v>
      </c>
      <c r="Q27" s="187"/>
      <c r="R27" s="32">
        <v>9</v>
      </c>
    </row>
    <row r="28" spans="1:18" ht="12.75">
      <c r="A28" s="128">
        <v>3</v>
      </c>
      <c r="B28" s="129" t="str">
        <f>B14</f>
        <v>NK Zvěrkovice "A"</v>
      </c>
      <c r="C28" s="129"/>
      <c r="D28" s="129"/>
      <c r="E28" s="128" t="s">
        <v>0</v>
      </c>
      <c r="F28" s="129" t="str">
        <f>B6</f>
        <v>TJ Avia Čakovice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84">
        <v>0</v>
      </c>
      <c r="Q28" s="185"/>
      <c r="R28" s="115">
        <v>2</v>
      </c>
    </row>
    <row r="29" spans="1:18" ht="12.75">
      <c r="A29" s="128"/>
      <c r="B29" s="129"/>
      <c r="C29" s="129"/>
      <c r="D29" s="129"/>
      <c r="E29" s="128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86">
        <v>11</v>
      </c>
      <c r="Q29" s="187"/>
      <c r="R29" s="32">
        <v>20</v>
      </c>
    </row>
    <row r="30" spans="1:18" ht="12.75">
      <c r="A30" s="128">
        <v>4</v>
      </c>
      <c r="B30" s="129" t="str">
        <f>B10</f>
        <v>SK Šacung Benešov o.s.</v>
      </c>
      <c r="C30" s="129"/>
      <c r="D30" s="129"/>
      <c r="E30" s="128" t="s">
        <v>0</v>
      </c>
      <c r="F30" s="175" t="str">
        <f>B18</f>
        <v>TJ Dynamo České Budějovice "B"</v>
      </c>
      <c r="G30" s="175"/>
      <c r="H30" s="175"/>
      <c r="I30" s="175"/>
      <c r="J30" s="175"/>
      <c r="K30" s="175"/>
      <c r="L30" s="175"/>
      <c r="M30" s="175"/>
      <c r="N30" s="175"/>
      <c r="O30" s="175"/>
      <c r="P30" s="184">
        <v>2</v>
      </c>
      <c r="Q30" s="185"/>
      <c r="R30" s="115">
        <v>0</v>
      </c>
    </row>
    <row r="31" spans="1:18" ht="12.75">
      <c r="A31" s="128"/>
      <c r="B31" s="129"/>
      <c r="C31" s="129"/>
      <c r="D31" s="129"/>
      <c r="E31" s="128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86">
        <v>8</v>
      </c>
      <c r="Q31" s="187"/>
      <c r="R31" s="32">
        <v>20</v>
      </c>
    </row>
    <row r="32" spans="1:18" ht="12.75">
      <c r="A32" s="128">
        <v>5</v>
      </c>
      <c r="B32" s="175" t="str">
        <f>B18</f>
        <v>TJ Dynamo České Budějovice "B"</v>
      </c>
      <c r="C32" s="175"/>
      <c r="D32" s="175"/>
      <c r="E32" s="128" t="s">
        <v>0</v>
      </c>
      <c r="F32" s="129" t="str">
        <f>B14</f>
        <v>NK Zvěrkovice "A"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84">
        <v>2</v>
      </c>
      <c r="Q32" s="185"/>
      <c r="R32" s="115">
        <v>0</v>
      </c>
    </row>
    <row r="33" spans="1:18" ht="12.75">
      <c r="A33" s="128"/>
      <c r="B33" s="175"/>
      <c r="C33" s="175"/>
      <c r="D33" s="175"/>
      <c r="E33" s="128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86">
        <v>20</v>
      </c>
      <c r="Q33" s="187"/>
      <c r="R33" s="32">
        <v>8</v>
      </c>
    </row>
    <row r="34" spans="1:18" ht="12.75">
      <c r="A34" s="128">
        <v>6</v>
      </c>
      <c r="B34" s="129" t="str">
        <f>B6</f>
        <v>TJ Avia Čakovice</v>
      </c>
      <c r="C34" s="129"/>
      <c r="D34" s="129"/>
      <c r="E34" s="128" t="s">
        <v>0</v>
      </c>
      <c r="F34" s="129" t="str">
        <f>B10</f>
        <v>SK Šacung Benešov o.s.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84">
        <v>2</v>
      </c>
      <c r="Q34" s="185"/>
      <c r="R34" s="115">
        <v>0</v>
      </c>
    </row>
    <row r="35" spans="1:18" ht="12.75">
      <c r="A35" s="128"/>
      <c r="B35" s="129"/>
      <c r="C35" s="129"/>
      <c r="D35" s="129"/>
      <c r="E35" s="128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86">
        <v>20</v>
      </c>
      <c r="Q35" s="187"/>
      <c r="R35" s="32">
        <v>15</v>
      </c>
    </row>
    <row r="36" spans="16:18" ht="12.75">
      <c r="P36" s="180" t="s">
        <v>14</v>
      </c>
      <c r="Q36" s="180"/>
      <c r="R36" s="5" t="s">
        <v>14</v>
      </c>
    </row>
    <row r="37" spans="16:18" ht="12.75">
      <c r="P37" s="180" t="s">
        <v>15</v>
      </c>
      <c r="Q37" s="180"/>
      <c r="R37" s="5" t="s">
        <v>15</v>
      </c>
    </row>
  </sheetData>
  <sheetProtection/>
  <mergeCells count="167">
    <mergeCell ref="A6:A7"/>
    <mergeCell ref="C6:E9"/>
    <mergeCell ref="F6:F7"/>
    <mergeCell ref="G6:G7"/>
    <mergeCell ref="H6:H7"/>
    <mergeCell ref="A8:A9"/>
    <mergeCell ref="F8:F9"/>
    <mergeCell ref="G8:G9"/>
    <mergeCell ref="H8:H9"/>
    <mergeCell ref="A2:R3"/>
    <mergeCell ref="C4:E5"/>
    <mergeCell ref="F4:H5"/>
    <mergeCell ref="I4:K5"/>
    <mergeCell ref="L4:N5"/>
    <mergeCell ref="P6:P7"/>
    <mergeCell ref="Q6:Q7"/>
    <mergeCell ref="R6:R7"/>
    <mergeCell ref="O4:Q4"/>
    <mergeCell ref="O5:Q5"/>
    <mergeCell ref="I8:I9"/>
    <mergeCell ref="I6:I7"/>
    <mergeCell ref="J6:J7"/>
    <mergeCell ref="K8:K9"/>
    <mergeCell ref="L8:L9"/>
    <mergeCell ref="M8:M9"/>
    <mergeCell ref="N8:N9"/>
    <mergeCell ref="O8:O9"/>
    <mergeCell ref="O6:O7"/>
    <mergeCell ref="K6:K7"/>
    <mergeCell ref="L6:L7"/>
    <mergeCell ref="M6:M7"/>
    <mergeCell ref="N6:N7"/>
    <mergeCell ref="P8:P9"/>
    <mergeCell ref="Q8:Q9"/>
    <mergeCell ref="R8:R9"/>
    <mergeCell ref="A10:A11"/>
    <mergeCell ref="C10:C11"/>
    <mergeCell ref="D10:D11"/>
    <mergeCell ref="E10:E11"/>
    <mergeCell ref="F10:H13"/>
    <mergeCell ref="I10:I11"/>
    <mergeCell ref="J8:J9"/>
    <mergeCell ref="Q10:Q11"/>
    <mergeCell ref="R10:R11"/>
    <mergeCell ref="A12:A13"/>
    <mergeCell ref="C12:C13"/>
    <mergeCell ref="D12:D13"/>
    <mergeCell ref="E12:E13"/>
    <mergeCell ref="I12:I13"/>
    <mergeCell ref="J12:J13"/>
    <mergeCell ref="J10:J11"/>
    <mergeCell ref="K10:K11"/>
    <mergeCell ref="L12:L13"/>
    <mergeCell ref="M12:M13"/>
    <mergeCell ref="N12:N13"/>
    <mergeCell ref="O12:O13"/>
    <mergeCell ref="P12:P13"/>
    <mergeCell ref="P10:P11"/>
    <mergeCell ref="L10:L11"/>
    <mergeCell ref="M10:M11"/>
    <mergeCell ref="N10:N11"/>
    <mergeCell ref="O10:O11"/>
    <mergeCell ref="Q12:Q13"/>
    <mergeCell ref="R12:R13"/>
    <mergeCell ref="A14:A15"/>
    <mergeCell ref="C14:C15"/>
    <mergeCell ref="D14:D15"/>
    <mergeCell ref="E14:E15"/>
    <mergeCell ref="F14:F15"/>
    <mergeCell ref="G14:G15"/>
    <mergeCell ref="H14:H15"/>
    <mergeCell ref="K12:K13"/>
    <mergeCell ref="L14:L15"/>
    <mergeCell ref="M14:M15"/>
    <mergeCell ref="N14:N15"/>
    <mergeCell ref="O14:O15"/>
    <mergeCell ref="P14:P15"/>
    <mergeCell ref="L16:L17"/>
    <mergeCell ref="M16:M17"/>
    <mergeCell ref="N16:N17"/>
    <mergeCell ref="O16:O17"/>
    <mergeCell ref="P16:P17"/>
    <mergeCell ref="Q14:Q15"/>
    <mergeCell ref="R14:R15"/>
    <mergeCell ref="A16:A17"/>
    <mergeCell ref="C16:C17"/>
    <mergeCell ref="D16:D17"/>
    <mergeCell ref="E16:E17"/>
    <mergeCell ref="F16:F17"/>
    <mergeCell ref="G16:G17"/>
    <mergeCell ref="H16:H17"/>
    <mergeCell ref="I14:K17"/>
    <mergeCell ref="Q16:Q17"/>
    <mergeCell ref="R16:R17"/>
    <mergeCell ref="A18:A19"/>
    <mergeCell ref="C18:C19"/>
    <mergeCell ref="D18:D19"/>
    <mergeCell ref="E18:E19"/>
    <mergeCell ref="F18:F19"/>
    <mergeCell ref="G18:G19"/>
    <mergeCell ref="I18:I19"/>
    <mergeCell ref="J18:J19"/>
    <mergeCell ref="K18:K19"/>
    <mergeCell ref="L18:N21"/>
    <mergeCell ref="O18:O19"/>
    <mergeCell ref="H20:H21"/>
    <mergeCell ref="I20:I21"/>
    <mergeCell ref="J20:J21"/>
    <mergeCell ref="K20:K21"/>
    <mergeCell ref="O20:O21"/>
    <mergeCell ref="P18:P19"/>
    <mergeCell ref="Q18:Q19"/>
    <mergeCell ref="R18:R19"/>
    <mergeCell ref="A20:A21"/>
    <mergeCell ref="C20:C21"/>
    <mergeCell ref="D20:D21"/>
    <mergeCell ref="E20:E21"/>
    <mergeCell ref="F20:F21"/>
    <mergeCell ref="G20:G21"/>
    <mergeCell ref="H18:H19"/>
    <mergeCell ref="P20:P21"/>
    <mergeCell ref="Q20:Q21"/>
    <mergeCell ref="R20:R21"/>
    <mergeCell ref="A23:R23"/>
    <mergeCell ref="A24:A25"/>
    <mergeCell ref="B24:D25"/>
    <mergeCell ref="E24:E25"/>
    <mergeCell ref="F24:O25"/>
    <mergeCell ref="P24:Q24"/>
    <mergeCell ref="P25:Q25"/>
    <mergeCell ref="A26:A27"/>
    <mergeCell ref="B26:D27"/>
    <mergeCell ref="E26:E27"/>
    <mergeCell ref="F26:O27"/>
    <mergeCell ref="P26:Q26"/>
    <mergeCell ref="P27:Q27"/>
    <mergeCell ref="A28:A29"/>
    <mergeCell ref="B28:D29"/>
    <mergeCell ref="E28:E29"/>
    <mergeCell ref="F28:O29"/>
    <mergeCell ref="P28:Q28"/>
    <mergeCell ref="P29:Q29"/>
    <mergeCell ref="A30:A31"/>
    <mergeCell ref="B30:D31"/>
    <mergeCell ref="E30:E31"/>
    <mergeCell ref="F30:O31"/>
    <mergeCell ref="P30:Q30"/>
    <mergeCell ref="P31:Q31"/>
    <mergeCell ref="F34:O35"/>
    <mergeCell ref="P34:Q34"/>
    <mergeCell ref="P35:Q35"/>
    <mergeCell ref="A32:A33"/>
    <mergeCell ref="B32:D33"/>
    <mergeCell ref="E32:E33"/>
    <mergeCell ref="F32:O33"/>
    <mergeCell ref="P32:Q32"/>
    <mergeCell ref="P33:Q33"/>
    <mergeCell ref="P36:Q36"/>
    <mergeCell ref="P37:Q37"/>
    <mergeCell ref="A4:B5"/>
    <mergeCell ref="B6:B9"/>
    <mergeCell ref="B10:B13"/>
    <mergeCell ref="B14:B17"/>
    <mergeCell ref="B18:B21"/>
    <mergeCell ref="A34:A35"/>
    <mergeCell ref="B34:D35"/>
    <mergeCell ref="E34:E35"/>
  </mergeCells>
  <printOptions/>
  <pageMargins left="0.57" right="0.69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04"/>
  <sheetViews>
    <sheetView zoomScalePageLayoutView="0" workbookViewId="0" topLeftCell="A1">
      <selection activeCell="N91" sqref="N91"/>
    </sheetView>
  </sheetViews>
  <sheetFormatPr defaultColWidth="9.00390625" defaultRowHeight="12.75"/>
  <cols>
    <col min="1" max="35" width="2.625" style="0" customWidth="1"/>
  </cols>
  <sheetData>
    <row r="1" spans="1:35" ht="22.5">
      <c r="A1" s="172" t="s">
        <v>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</row>
    <row r="2" spans="1:31" s="3" customFormat="1" ht="21">
      <c r="A2" s="167" t="s">
        <v>9</v>
      </c>
      <c r="B2" s="167"/>
      <c r="C2" s="167"/>
      <c r="D2" s="167"/>
      <c r="E2" s="167"/>
      <c r="F2" s="167"/>
      <c r="G2" s="167"/>
      <c r="H2" s="168" t="s">
        <v>118</v>
      </c>
      <c r="I2" s="168"/>
      <c r="J2" s="168"/>
      <c r="K2" s="168"/>
      <c r="L2" s="168"/>
      <c r="M2" s="168"/>
      <c r="P2" s="167" t="s">
        <v>10</v>
      </c>
      <c r="Q2" s="167"/>
      <c r="R2" s="167"/>
      <c r="S2" s="167"/>
      <c r="T2" s="167"/>
      <c r="U2" s="167"/>
      <c r="V2" s="128" t="s">
        <v>77</v>
      </c>
      <c r="W2" s="128"/>
      <c r="X2" s="128"/>
      <c r="Y2" s="128"/>
      <c r="Z2" s="128"/>
      <c r="AA2" s="128"/>
      <c r="AB2" s="167" t="s">
        <v>11</v>
      </c>
      <c r="AC2" s="167"/>
      <c r="AD2" s="167"/>
      <c r="AE2" s="167"/>
    </row>
    <row r="4" spans="1:35" s="3" customFormat="1" ht="21">
      <c r="A4" s="168" t="s">
        <v>12</v>
      </c>
      <c r="B4" s="168"/>
      <c r="C4" s="168"/>
      <c r="D4" s="168"/>
      <c r="E4" s="168"/>
      <c r="F4" s="168"/>
      <c r="G4" s="168"/>
      <c r="H4" s="169" t="str">
        <f>C!B24</f>
        <v>TJ Avia Čakovice</v>
      </c>
      <c r="I4" s="169"/>
      <c r="J4" s="169"/>
      <c r="K4" s="169"/>
      <c r="L4" s="169"/>
      <c r="M4" s="169"/>
      <c r="N4" s="169"/>
      <c r="O4" s="169"/>
      <c r="P4" s="169"/>
      <c r="Q4" s="169"/>
      <c r="S4" s="168" t="s">
        <v>13</v>
      </c>
      <c r="T4" s="168"/>
      <c r="U4" s="168"/>
      <c r="V4" s="168"/>
      <c r="W4" s="168"/>
      <c r="X4" s="168"/>
      <c r="Y4" s="168"/>
      <c r="Z4" s="178" t="str">
        <f>C!F24</f>
        <v>TJ Dynamo České Budějovice "B"</v>
      </c>
      <c r="AA4" s="178"/>
      <c r="AB4" s="178"/>
      <c r="AC4" s="178"/>
      <c r="AD4" s="178"/>
      <c r="AE4" s="178"/>
      <c r="AF4" s="178"/>
      <c r="AG4" s="178"/>
      <c r="AH4" s="178"/>
      <c r="AI4" s="178"/>
    </row>
    <row r="7" spans="1:30" s="4" customFormat="1" ht="15">
      <c r="A7" s="171" t="s">
        <v>6</v>
      </c>
      <c r="B7" s="171"/>
      <c r="C7" s="171"/>
      <c r="D7" s="171"/>
      <c r="E7" s="171"/>
      <c r="F7" s="171"/>
      <c r="H7" s="171"/>
      <c r="I7" s="171"/>
      <c r="M7" s="171" t="s">
        <v>16</v>
      </c>
      <c r="N7" s="171"/>
      <c r="O7" s="171"/>
      <c r="P7" s="171"/>
      <c r="Q7" s="171"/>
      <c r="R7" s="171"/>
      <c r="Y7" s="171" t="s">
        <v>115</v>
      </c>
      <c r="Z7" s="171"/>
      <c r="AA7" s="171"/>
      <c r="AB7" s="171"/>
      <c r="AC7" s="171"/>
      <c r="AD7" s="171"/>
    </row>
    <row r="9" spans="1:34" ht="12.75">
      <c r="A9">
        <v>1</v>
      </c>
      <c r="B9">
        <v>2</v>
      </c>
      <c r="C9">
        <v>3</v>
      </c>
      <c r="D9">
        <v>4</v>
      </c>
      <c r="E9">
        <v>5</v>
      </c>
      <c r="F9">
        <v>6</v>
      </c>
      <c r="G9">
        <v>7</v>
      </c>
      <c r="H9">
        <v>8</v>
      </c>
      <c r="I9">
        <v>9</v>
      </c>
      <c r="J9">
        <v>10</v>
      </c>
      <c r="M9">
        <v>1</v>
      </c>
      <c r="N9">
        <v>2</v>
      </c>
      <c r="O9">
        <v>3</v>
      </c>
      <c r="P9">
        <v>4</v>
      </c>
      <c r="Q9">
        <v>5</v>
      </c>
      <c r="R9">
        <v>6</v>
      </c>
      <c r="S9">
        <v>7</v>
      </c>
      <c r="T9">
        <v>8</v>
      </c>
      <c r="U9">
        <v>9</v>
      </c>
      <c r="V9">
        <v>10</v>
      </c>
      <c r="W9" t="s">
        <v>17</v>
      </c>
      <c r="X9" t="s">
        <v>18</v>
      </c>
      <c r="Y9">
        <v>1</v>
      </c>
      <c r="Z9">
        <v>2</v>
      </c>
      <c r="AA9">
        <v>3</v>
      </c>
      <c r="AB9">
        <v>4</v>
      </c>
      <c r="AC9">
        <v>5</v>
      </c>
      <c r="AD9">
        <v>6</v>
      </c>
      <c r="AE9">
        <v>7</v>
      </c>
      <c r="AF9">
        <v>8</v>
      </c>
      <c r="AG9">
        <v>9</v>
      </c>
      <c r="AH9">
        <v>10</v>
      </c>
    </row>
    <row r="10" spans="1:34" ht="12.75">
      <c r="A10">
        <v>1</v>
      </c>
      <c r="B10">
        <v>2</v>
      </c>
      <c r="C10">
        <v>3</v>
      </c>
      <c r="D10">
        <v>4</v>
      </c>
      <c r="E10">
        <v>5</v>
      </c>
      <c r="F10">
        <v>6</v>
      </c>
      <c r="G10">
        <v>7</v>
      </c>
      <c r="H10">
        <v>8</v>
      </c>
      <c r="I10">
        <v>9</v>
      </c>
      <c r="J10">
        <v>10</v>
      </c>
      <c r="M10">
        <v>1</v>
      </c>
      <c r="N10">
        <v>2</v>
      </c>
      <c r="O10">
        <v>3</v>
      </c>
      <c r="P10">
        <v>4</v>
      </c>
      <c r="Q10">
        <v>5</v>
      </c>
      <c r="R10">
        <v>6</v>
      </c>
      <c r="S10">
        <v>7</v>
      </c>
      <c r="T10">
        <v>8</v>
      </c>
      <c r="U10">
        <v>9</v>
      </c>
      <c r="V10">
        <v>10</v>
      </c>
      <c r="Y10">
        <v>1</v>
      </c>
      <c r="Z10">
        <v>2</v>
      </c>
      <c r="AA10">
        <v>3</v>
      </c>
      <c r="AB10">
        <v>4</v>
      </c>
      <c r="AC10">
        <v>5</v>
      </c>
      <c r="AD10">
        <v>6</v>
      </c>
      <c r="AE10">
        <v>7</v>
      </c>
      <c r="AF10">
        <v>8</v>
      </c>
      <c r="AG10">
        <v>9</v>
      </c>
      <c r="AH10">
        <v>10</v>
      </c>
    </row>
    <row r="14" spans="1:35" ht="12.75">
      <c r="A14" s="167" t="s">
        <v>7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</row>
    <row r="15" spans="1:35" ht="12.7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</row>
    <row r="18" spans="1:35" ht="22.5">
      <c r="A18" s="172" t="s">
        <v>8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</row>
    <row r="19" spans="1:31" s="3" customFormat="1" ht="21">
      <c r="A19" s="167" t="s">
        <v>9</v>
      </c>
      <c r="B19" s="167"/>
      <c r="C19" s="167"/>
      <c r="D19" s="167"/>
      <c r="E19" s="167"/>
      <c r="F19" s="167"/>
      <c r="G19" s="167"/>
      <c r="H19" s="168" t="str">
        <f>H2</f>
        <v>dorost</v>
      </c>
      <c r="I19" s="168"/>
      <c r="J19" s="168"/>
      <c r="K19" s="168"/>
      <c r="L19" s="168"/>
      <c r="M19" s="168"/>
      <c r="P19" s="167" t="s">
        <v>10</v>
      </c>
      <c r="Q19" s="167"/>
      <c r="R19" s="167"/>
      <c r="S19" s="167"/>
      <c r="T19" s="167"/>
      <c r="U19" s="167"/>
      <c r="V19" s="128" t="str">
        <f>V2</f>
        <v>C</v>
      </c>
      <c r="W19" s="128"/>
      <c r="X19" s="128"/>
      <c r="Y19" s="128"/>
      <c r="Z19" s="128"/>
      <c r="AA19" s="128"/>
      <c r="AB19" s="167" t="s">
        <v>11</v>
      </c>
      <c r="AC19" s="167"/>
      <c r="AD19" s="167"/>
      <c r="AE19" s="167"/>
    </row>
    <row r="21" spans="1:35" s="3" customFormat="1" ht="21">
      <c r="A21" s="168" t="s">
        <v>12</v>
      </c>
      <c r="B21" s="168"/>
      <c r="C21" s="168"/>
      <c r="D21" s="168"/>
      <c r="E21" s="168"/>
      <c r="F21" s="168"/>
      <c r="G21" s="168"/>
      <c r="H21" s="169" t="str">
        <f>C!B26</f>
        <v>SK Šacung Benešov o.s.</v>
      </c>
      <c r="I21" s="169"/>
      <c r="J21" s="169"/>
      <c r="K21" s="169"/>
      <c r="L21" s="169"/>
      <c r="M21" s="169"/>
      <c r="N21" s="169"/>
      <c r="O21" s="169"/>
      <c r="P21" s="169"/>
      <c r="Q21" s="169"/>
      <c r="S21" s="168" t="s">
        <v>13</v>
      </c>
      <c r="T21" s="168"/>
      <c r="U21" s="168"/>
      <c r="V21" s="168"/>
      <c r="W21" s="168"/>
      <c r="X21" s="168"/>
      <c r="Y21" s="168"/>
      <c r="Z21" s="169" t="str">
        <f>C!F26</f>
        <v>NK Zvěrkovice "A"</v>
      </c>
      <c r="AA21" s="169"/>
      <c r="AB21" s="169"/>
      <c r="AC21" s="169"/>
      <c r="AD21" s="169"/>
      <c r="AE21" s="169"/>
      <c r="AF21" s="169"/>
      <c r="AG21" s="169"/>
      <c r="AH21" s="169"/>
      <c r="AI21" s="169"/>
    </row>
    <row r="24" spans="1:30" s="4" customFormat="1" ht="15">
      <c r="A24" s="171" t="s">
        <v>6</v>
      </c>
      <c r="B24" s="171"/>
      <c r="C24" s="171"/>
      <c r="D24" s="171"/>
      <c r="E24" s="171"/>
      <c r="F24" s="171"/>
      <c r="H24" s="171"/>
      <c r="I24" s="171"/>
      <c r="M24" s="171" t="s">
        <v>16</v>
      </c>
      <c r="N24" s="171"/>
      <c r="O24" s="171"/>
      <c r="P24" s="171"/>
      <c r="Q24" s="171"/>
      <c r="R24" s="171"/>
      <c r="Y24" s="171" t="s">
        <v>115</v>
      </c>
      <c r="Z24" s="171"/>
      <c r="AA24" s="171"/>
      <c r="AB24" s="171"/>
      <c r="AC24" s="171"/>
      <c r="AD24" s="171"/>
    </row>
    <row r="26" spans="1:34" ht="12.75">
      <c r="A26">
        <v>1</v>
      </c>
      <c r="B26">
        <v>2</v>
      </c>
      <c r="C26">
        <v>3</v>
      </c>
      <c r="D26">
        <v>4</v>
      </c>
      <c r="E26">
        <v>5</v>
      </c>
      <c r="F26">
        <v>6</v>
      </c>
      <c r="G26">
        <v>7</v>
      </c>
      <c r="H26">
        <v>8</v>
      </c>
      <c r="I26">
        <v>9</v>
      </c>
      <c r="J26">
        <v>10</v>
      </c>
      <c r="M26">
        <v>1</v>
      </c>
      <c r="N26">
        <v>2</v>
      </c>
      <c r="O26">
        <v>3</v>
      </c>
      <c r="P26">
        <v>4</v>
      </c>
      <c r="Q26">
        <v>5</v>
      </c>
      <c r="R26">
        <v>6</v>
      </c>
      <c r="S26">
        <v>7</v>
      </c>
      <c r="T26">
        <v>8</v>
      </c>
      <c r="U26">
        <v>9</v>
      </c>
      <c r="V26">
        <v>10</v>
      </c>
      <c r="W26" t="s">
        <v>17</v>
      </c>
      <c r="X26" t="s">
        <v>18</v>
      </c>
      <c r="Y26">
        <v>1</v>
      </c>
      <c r="Z26">
        <v>2</v>
      </c>
      <c r="AA26">
        <v>3</v>
      </c>
      <c r="AB26">
        <v>4</v>
      </c>
      <c r="AC26">
        <v>5</v>
      </c>
      <c r="AD26">
        <v>6</v>
      </c>
      <c r="AE26">
        <v>7</v>
      </c>
      <c r="AF26">
        <v>8</v>
      </c>
      <c r="AG26">
        <v>9</v>
      </c>
      <c r="AH26">
        <v>10</v>
      </c>
    </row>
    <row r="27" spans="1:34" ht="12.75">
      <c r="A27">
        <v>1</v>
      </c>
      <c r="B27">
        <v>2</v>
      </c>
      <c r="C27">
        <v>3</v>
      </c>
      <c r="D27">
        <v>4</v>
      </c>
      <c r="E27">
        <v>5</v>
      </c>
      <c r="F27">
        <v>6</v>
      </c>
      <c r="G27">
        <v>7</v>
      </c>
      <c r="H27">
        <v>8</v>
      </c>
      <c r="I27">
        <v>9</v>
      </c>
      <c r="J27">
        <v>10</v>
      </c>
      <c r="M27">
        <v>1</v>
      </c>
      <c r="N27">
        <v>2</v>
      </c>
      <c r="O27">
        <v>3</v>
      </c>
      <c r="P27">
        <v>4</v>
      </c>
      <c r="Q27">
        <v>5</v>
      </c>
      <c r="R27">
        <v>6</v>
      </c>
      <c r="S27">
        <v>7</v>
      </c>
      <c r="T27">
        <v>8</v>
      </c>
      <c r="U27">
        <v>9</v>
      </c>
      <c r="V27">
        <v>10</v>
      </c>
      <c r="Y27">
        <v>1</v>
      </c>
      <c r="Z27">
        <v>2</v>
      </c>
      <c r="AA27">
        <v>3</v>
      </c>
      <c r="AB27">
        <v>4</v>
      </c>
      <c r="AC27">
        <v>5</v>
      </c>
      <c r="AD27">
        <v>6</v>
      </c>
      <c r="AE27">
        <v>7</v>
      </c>
      <c r="AF27">
        <v>8</v>
      </c>
      <c r="AG27">
        <v>9</v>
      </c>
      <c r="AH27">
        <v>10</v>
      </c>
    </row>
    <row r="31" spans="1:35" ht="12.75">
      <c r="A31" s="167" t="s">
        <v>7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</row>
    <row r="32" spans="1:35" ht="12.7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</row>
    <row r="36" spans="1:35" ht="22.5">
      <c r="A36" s="172" t="s">
        <v>8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</row>
    <row r="37" spans="1:31" s="3" customFormat="1" ht="21">
      <c r="A37" s="167" t="s">
        <v>9</v>
      </c>
      <c r="B37" s="167"/>
      <c r="C37" s="167"/>
      <c r="D37" s="167"/>
      <c r="E37" s="167"/>
      <c r="F37" s="167"/>
      <c r="G37" s="167"/>
      <c r="H37" s="168" t="str">
        <f>H2</f>
        <v>dorost</v>
      </c>
      <c r="I37" s="168"/>
      <c r="J37" s="168"/>
      <c r="K37" s="168"/>
      <c r="L37" s="168"/>
      <c r="M37" s="168"/>
      <c r="P37" s="167" t="s">
        <v>10</v>
      </c>
      <c r="Q37" s="167"/>
      <c r="R37" s="167"/>
      <c r="S37" s="167"/>
      <c r="T37" s="167"/>
      <c r="U37" s="167"/>
      <c r="V37" s="128" t="str">
        <f>V19</f>
        <v>C</v>
      </c>
      <c r="W37" s="128"/>
      <c r="X37" s="128"/>
      <c r="Y37" s="128"/>
      <c r="Z37" s="128"/>
      <c r="AA37" s="128"/>
      <c r="AB37" s="167" t="s">
        <v>11</v>
      </c>
      <c r="AC37" s="167"/>
      <c r="AD37" s="167"/>
      <c r="AE37" s="167"/>
    </row>
    <row r="39" spans="1:35" s="3" customFormat="1" ht="21">
      <c r="A39" s="168" t="s">
        <v>12</v>
      </c>
      <c r="B39" s="168"/>
      <c r="C39" s="168"/>
      <c r="D39" s="168"/>
      <c r="E39" s="168"/>
      <c r="F39" s="168"/>
      <c r="G39" s="168"/>
      <c r="H39" s="169" t="str">
        <f>C!B28</f>
        <v>NK Zvěrkovice "A"</v>
      </c>
      <c r="I39" s="169"/>
      <c r="J39" s="169"/>
      <c r="K39" s="169"/>
      <c r="L39" s="169"/>
      <c r="M39" s="169"/>
      <c r="N39" s="169"/>
      <c r="O39" s="169"/>
      <c r="P39" s="169"/>
      <c r="Q39" s="169"/>
      <c r="S39" s="168" t="s">
        <v>13</v>
      </c>
      <c r="T39" s="168"/>
      <c r="U39" s="168"/>
      <c r="V39" s="168"/>
      <c r="W39" s="168"/>
      <c r="X39" s="168"/>
      <c r="Y39" s="168"/>
      <c r="Z39" s="169" t="str">
        <f>C!F28</f>
        <v>TJ Avia Čakovice</v>
      </c>
      <c r="AA39" s="169"/>
      <c r="AB39" s="169"/>
      <c r="AC39" s="169"/>
      <c r="AD39" s="169"/>
      <c r="AE39" s="169"/>
      <c r="AF39" s="169"/>
      <c r="AG39" s="169"/>
      <c r="AH39" s="169"/>
      <c r="AI39" s="169"/>
    </row>
    <row r="42" spans="1:30" s="4" customFormat="1" ht="15">
      <c r="A42" s="171" t="s">
        <v>6</v>
      </c>
      <c r="B42" s="171"/>
      <c r="C42" s="171"/>
      <c r="D42" s="171"/>
      <c r="E42" s="171"/>
      <c r="F42" s="171"/>
      <c r="H42" s="171"/>
      <c r="I42" s="171"/>
      <c r="M42" s="171" t="s">
        <v>16</v>
      </c>
      <c r="N42" s="171"/>
      <c r="O42" s="171"/>
      <c r="P42" s="171"/>
      <c r="Q42" s="171"/>
      <c r="R42" s="171"/>
      <c r="Y42" s="171" t="s">
        <v>115</v>
      </c>
      <c r="Z42" s="171"/>
      <c r="AA42" s="171"/>
      <c r="AB42" s="171"/>
      <c r="AC42" s="171"/>
      <c r="AD42" s="171"/>
    </row>
    <row r="44" spans="1:34" ht="12.75">
      <c r="A44">
        <v>1</v>
      </c>
      <c r="B44">
        <v>2</v>
      </c>
      <c r="C44">
        <v>3</v>
      </c>
      <c r="D44">
        <v>4</v>
      </c>
      <c r="E44">
        <v>5</v>
      </c>
      <c r="F44">
        <v>6</v>
      </c>
      <c r="G44">
        <v>7</v>
      </c>
      <c r="H44">
        <v>8</v>
      </c>
      <c r="I44">
        <v>9</v>
      </c>
      <c r="J44">
        <v>10</v>
      </c>
      <c r="M44">
        <v>1</v>
      </c>
      <c r="N44">
        <v>2</v>
      </c>
      <c r="O44">
        <v>3</v>
      </c>
      <c r="P44">
        <v>4</v>
      </c>
      <c r="Q44">
        <v>5</v>
      </c>
      <c r="R44">
        <v>6</v>
      </c>
      <c r="S44">
        <v>7</v>
      </c>
      <c r="T44">
        <v>8</v>
      </c>
      <c r="U44">
        <v>9</v>
      </c>
      <c r="V44">
        <v>10</v>
      </c>
      <c r="W44" t="s">
        <v>17</v>
      </c>
      <c r="X44" t="s">
        <v>18</v>
      </c>
      <c r="Y44">
        <v>1</v>
      </c>
      <c r="Z44">
        <v>2</v>
      </c>
      <c r="AA44">
        <v>3</v>
      </c>
      <c r="AB44">
        <v>4</v>
      </c>
      <c r="AC44">
        <v>5</v>
      </c>
      <c r="AD44">
        <v>6</v>
      </c>
      <c r="AE44">
        <v>7</v>
      </c>
      <c r="AF44">
        <v>8</v>
      </c>
      <c r="AG44">
        <v>9</v>
      </c>
      <c r="AH44">
        <v>10</v>
      </c>
    </row>
    <row r="45" spans="1:34" ht="12.75">
      <c r="A45">
        <v>1</v>
      </c>
      <c r="B45">
        <v>2</v>
      </c>
      <c r="C45">
        <v>3</v>
      </c>
      <c r="D45">
        <v>4</v>
      </c>
      <c r="E45">
        <v>5</v>
      </c>
      <c r="F45">
        <v>6</v>
      </c>
      <c r="G45">
        <v>7</v>
      </c>
      <c r="H45">
        <v>8</v>
      </c>
      <c r="I45">
        <v>9</v>
      </c>
      <c r="J45">
        <v>10</v>
      </c>
      <c r="M45">
        <v>1</v>
      </c>
      <c r="N45">
        <v>2</v>
      </c>
      <c r="O45">
        <v>3</v>
      </c>
      <c r="P45">
        <v>4</v>
      </c>
      <c r="Q45">
        <v>5</v>
      </c>
      <c r="R45">
        <v>6</v>
      </c>
      <c r="S45">
        <v>7</v>
      </c>
      <c r="T45">
        <v>8</v>
      </c>
      <c r="U45">
        <v>9</v>
      </c>
      <c r="V45">
        <v>10</v>
      </c>
      <c r="Y45">
        <v>1</v>
      </c>
      <c r="Z45">
        <v>2</v>
      </c>
      <c r="AA45">
        <v>3</v>
      </c>
      <c r="AB45">
        <v>4</v>
      </c>
      <c r="AC45">
        <v>5</v>
      </c>
      <c r="AD45">
        <v>6</v>
      </c>
      <c r="AE45">
        <v>7</v>
      </c>
      <c r="AF45">
        <v>8</v>
      </c>
      <c r="AG45">
        <v>9</v>
      </c>
      <c r="AH45">
        <v>10</v>
      </c>
    </row>
    <row r="49" spans="1:35" ht="12.75">
      <c r="A49" s="167" t="s">
        <v>7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</row>
    <row r="50" spans="1:35" ht="12.7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</row>
    <row r="54" spans="1:35" ht="22.5">
      <c r="A54" s="172" t="s">
        <v>8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</row>
    <row r="55" spans="1:31" s="3" customFormat="1" ht="21">
      <c r="A55" s="167" t="s">
        <v>9</v>
      </c>
      <c r="B55" s="167"/>
      <c r="C55" s="167"/>
      <c r="D55" s="167"/>
      <c r="E55" s="167"/>
      <c r="F55" s="167"/>
      <c r="G55" s="167"/>
      <c r="H55" s="168" t="str">
        <f>H37</f>
        <v>dorost</v>
      </c>
      <c r="I55" s="168"/>
      <c r="J55" s="168"/>
      <c r="K55" s="168"/>
      <c r="L55" s="168"/>
      <c r="M55" s="168"/>
      <c r="P55" s="167" t="s">
        <v>10</v>
      </c>
      <c r="Q55" s="167"/>
      <c r="R55" s="167"/>
      <c r="S55" s="167"/>
      <c r="T55" s="167"/>
      <c r="U55" s="167"/>
      <c r="V55" s="128" t="str">
        <f>V37</f>
        <v>C</v>
      </c>
      <c r="W55" s="128"/>
      <c r="X55" s="128"/>
      <c r="Y55" s="128"/>
      <c r="Z55" s="128"/>
      <c r="AA55" s="128"/>
      <c r="AB55" s="167" t="s">
        <v>11</v>
      </c>
      <c r="AC55" s="167"/>
      <c r="AD55" s="167"/>
      <c r="AE55" s="167"/>
    </row>
    <row r="57" spans="1:35" s="3" customFormat="1" ht="21">
      <c r="A57" s="168" t="s">
        <v>12</v>
      </c>
      <c r="B57" s="168"/>
      <c r="C57" s="168"/>
      <c r="D57" s="168"/>
      <c r="E57" s="168"/>
      <c r="F57" s="168"/>
      <c r="G57" s="168"/>
      <c r="H57" s="169" t="str">
        <f>C!B30</f>
        <v>SK Šacung Benešov o.s.</v>
      </c>
      <c r="I57" s="169"/>
      <c r="J57" s="169"/>
      <c r="K57" s="169"/>
      <c r="L57" s="169"/>
      <c r="M57" s="169"/>
      <c r="N57" s="169"/>
      <c r="O57" s="169"/>
      <c r="P57" s="169"/>
      <c r="Q57" s="169"/>
      <c r="S57" s="168" t="s">
        <v>13</v>
      </c>
      <c r="T57" s="168"/>
      <c r="U57" s="168"/>
      <c r="V57" s="168"/>
      <c r="W57" s="168"/>
      <c r="X57" s="168"/>
      <c r="Y57" s="168"/>
      <c r="Z57" s="178" t="str">
        <f>C!F30</f>
        <v>TJ Dynamo České Budějovice "B"</v>
      </c>
      <c r="AA57" s="178"/>
      <c r="AB57" s="178"/>
      <c r="AC57" s="178"/>
      <c r="AD57" s="178"/>
      <c r="AE57" s="178"/>
      <c r="AF57" s="178"/>
      <c r="AG57" s="178"/>
      <c r="AH57" s="178"/>
      <c r="AI57" s="178"/>
    </row>
    <row r="60" spans="1:30" s="4" customFormat="1" ht="15">
      <c r="A60" s="171" t="s">
        <v>6</v>
      </c>
      <c r="B60" s="171"/>
      <c r="C60" s="171"/>
      <c r="D60" s="171"/>
      <c r="E60" s="171"/>
      <c r="F60" s="171"/>
      <c r="H60" s="171"/>
      <c r="I60" s="171"/>
      <c r="M60" s="171" t="s">
        <v>16</v>
      </c>
      <c r="N60" s="171"/>
      <c r="O60" s="171"/>
      <c r="P60" s="171"/>
      <c r="Q60" s="171"/>
      <c r="R60" s="171"/>
      <c r="X60" s="99"/>
      <c r="Y60" s="171" t="s">
        <v>115</v>
      </c>
      <c r="Z60" s="171"/>
      <c r="AA60" s="171"/>
      <c r="AB60" s="171"/>
      <c r="AC60" s="171"/>
      <c r="AD60" s="171"/>
    </row>
    <row r="62" spans="1:34" ht="12.75">
      <c r="A62">
        <v>1</v>
      </c>
      <c r="B62">
        <v>2</v>
      </c>
      <c r="C62">
        <v>3</v>
      </c>
      <c r="D62">
        <v>4</v>
      </c>
      <c r="E62">
        <v>5</v>
      </c>
      <c r="F62">
        <v>6</v>
      </c>
      <c r="G62">
        <v>7</v>
      </c>
      <c r="H62">
        <v>8</v>
      </c>
      <c r="I62">
        <v>9</v>
      </c>
      <c r="J62">
        <v>10</v>
      </c>
      <c r="M62">
        <v>1</v>
      </c>
      <c r="N62">
        <v>2</v>
      </c>
      <c r="O62">
        <v>3</v>
      </c>
      <c r="P62">
        <v>4</v>
      </c>
      <c r="Q62">
        <v>5</v>
      </c>
      <c r="R62">
        <v>6</v>
      </c>
      <c r="S62">
        <v>7</v>
      </c>
      <c r="T62">
        <v>8</v>
      </c>
      <c r="U62">
        <v>9</v>
      </c>
      <c r="V62">
        <v>10</v>
      </c>
      <c r="W62" t="s">
        <v>17</v>
      </c>
      <c r="X62" t="s">
        <v>18</v>
      </c>
      <c r="Y62">
        <v>1</v>
      </c>
      <c r="Z62">
        <v>2</v>
      </c>
      <c r="AA62">
        <v>3</v>
      </c>
      <c r="AB62">
        <v>4</v>
      </c>
      <c r="AC62">
        <v>5</v>
      </c>
      <c r="AD62">
        <v>6</v>
      </c>
      <c r="AE62">
        <v>7</v>
      </c>
      <c r="AF62">
        <v>8</v>
      </c>
      <c r="AG62">
        <v>9</v>
      </c>
      <c r="AH62">
        <v>10</v>
      </c>
    </row>
    <row r="63" spans="1:34" ht="12.75">
      <c r="A63">
        <v>1</v>
      </c>
      <c r="B63">
        <v>2</v>
      </c>
      <c r="C63">
        <v>3</v>
      </c>
      <c r="D63">
        <v>4</v>
      </c>
      <c r="E63">
        <v>5</v>
      </c>
      <c r="F63">
        <v>6</v>
      </c>
      <c r="G63">
        <v>7</v>
      </c>
      <c r="H63">
        <v>8</v>
      </c>
      <c r="I63">
        <v>9</v>
      </c>
      <c r="J63">
        <v>10</v>
      </c>
      <c r="M63">
        <v>1</v>
      </c>
      <c r="N63">
        <v>2</v>
      </c>
      <c r="O63">
        <v>3</v>
      </c>
      <c r="P63">
        <v>4</v>
      </c>
      <c r="Q63">
        <v>5</v>
      </c>
      <c r="R63">
        <v>6</v>
      </c>
      <c r="S63">
        <v>7</v>
      </c>
      <c r="T63">
        <v>8</v>
      </c>
      <c r="U63">
        <v>9</v>
      </c>
      <c r="V63">
        <v>10</v>
      </c>
      <c r="Y63">
        <v>1</v>
      </c>
      <c r="Z63">
        <v>2</v>
      </c>
      <c r="AA63">
        <v>3</v>
      </c>
      <c r="AB63">
        <v>4</v>
      </c>
      <c r="AC63">
        <v>5</v>
      </c>
      <c r="AD63">
        <v>6</v>
      </c>
      <c r="AE63">
        <v>7</v>
      </c>
      <c r="AF63">
        <v>8</v>
      </c>
      <c r="AG63">
        <v>9</v>
      </c>
      <c r="AH63">
        <v>10</v>
      </c>
    </row>
    <row r="67" spans="1:35" ht="12.75">
      <c r="A67" s="167" t="s">
        <v>7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</row>
    <row r="68" spans="1:35" ht="12.7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</row>
    <row r="71" spans="1:35" ht="22.5">
      <c r="A71" s="172" t="s">
        <v>8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</row>
    <row r="72" spans="1:31" s="3" customFormat="1" ht="21">
      <c r="A72" s="167" t="s">
        <v>9</v>
      </c>
      <c r="B72" s="167"/>
      <c r="C72" s="167"/>
      <c r="D72" s="167"/>
      <c r="E72" s="167"/>
      <c r="F72" s="167"/>
      <c r="G72" s="167"/>
      <c r="H72" s="168" t="str">
        <f>H55</f>
        <v>dorost</v>
      </c>
      <c r="I72" s="168"/>
      <c r="J72" s="168"/>
      <c r="K72" s="168"/>
      <c r="L72" s="168"/>
      <c r="M72" s="168"/>
      <c r="P72" s="167" t="s">
        <v>10</v>
      </c>
      <c r="Q72" s="167"/>
      <c r="R72" s="167"/>
      <c r="S72" s="167"/>
      <c r="T72" s="167"/>
      <c r="U72" s="167"/>
      <c r="V72" s="128" t="str">
        <f>V55</f>
        <v>C</v>
      </c>
      <c r="W72" s="128"/>
      <c r="X72" s="128"/>
      <c r="Y72" s="128"/>
      <c r="Z72" s="128"/>
      <c r="AA72" s="128"/>
      <c r="AB72" s="167" t="s">
        <v>11</v>
      </c>
      <c r="AC72" s="167"/>
      <c r="AD72" s="167"/>
      <c r="AE72" s="167"/>
    </row>
    <row r="74" spans="1:35" s="3" customFormat="1" ht="21">
      <c r="A74" s="168" t="s">
        <v>12</v>
      </c>
      <c r="B74" s="168"/>
      <c r="C74" s="168"/>
      <c r="D74" s="168"/>
      <c r="E74" s="168"/>
      <c r="F74" s="168"/>
      <c r="G74" s="168"/>
      <c r="H74" s="178" t="str">
        <f>C!B32</f>
        <v>TJ Dynamo České Budějovice "B"</v>
      </c>
      <c r="I74" s="178"/>
      <c r="J74" s="178"/>
      <c r="K74" s="178"/>
      <c r="L74" s="178"/>
      <c r="M74" s="178"/>
      <c r="N74" s="178"/>
      <c r="O74" s="178"/>
      <c r="P74" s="178"/>
      <c r="Q74" s="178"/>
      <c r="S74" s="168" t="s">
        <v>13</v>
      </c>
      <c r="T74" s="168"/>
      <c r="U74" s="168"/>
      <c r="V74" s="168"/>
      <c r="W74" s="168"/>
      <c r="X74" s="168"/>
      <c r="Y74" s="168"/>
      <c r="Z74" s="169" t="str">
        <f>C!F32</f>
        <v>NK Zvěrkovice "A"</v>
      </c>
      <c r="AA74" s="169"/>
      <c r="AB74" s="169"/>
      <c r="AC74" s="169"/>
      <c r="AD74" s="169"/>
      <c r="AE74" s="169"/>
      <c r="AF74" s="169"/>
      <c r="AG74" s="169"/>
      <c r="AH74" s="169"/>
      <c r="AI74" s="169"/>
    </row>
    <row r="77" spans="1:30" s="4" customFormat="1" ht="15">
      <c r="A77" s="171" t="s">
        <v>6</v>
      </c>
      <c r="B77" s="171"/>
      <c r="C77" s="171"/>
      <c r="D77" s="171"/>
      <c r="E77" s="171"/>
      <c r="F77" s="171"/>
      <c r="H77" s="171"/>
      <c r="I77" s="171"/>
      <c r="M77" s="171" t="s">
        <v>16</v>
      </c>
      <c r="N77" s="171"/>
      <c r="O77" s="171"/>
      <c r="P77" s="171"/>
      <c r="Q77" s="171"/>
      <c r="R77" s="171"/>
      <c r="Y77" s="171" t="s">
        <v>115</v>
      </c>
      <c r="Z77" s="171"/>
      <c r="AA77" s="171"/>
      <c r="AB77" s="171"/>
      <c r="AC77" s="171"/>
      <c r="AD77" s="171"/>
    </row>
    <row r="79" spans="1:34" ht="12.75">
      <c r="A79">
        <v>1</v>
      </c>
      <c r="B79">
        <v>2</v>
      </c>
      <c r="C79">
        <v>3</v>
      </c>
      <c r="D79">
        <v>4</v>
      </c>
      <c r="E79">
        <v>5</v>
      </c>
      <c r="F79">
        <v>6</v>
      </c>
      <c r="G79">
        <v>7</v>
      </c>
      <c r="H79">
        <v>8</v>
      </c>
      <c r="I79">
        <v>9</v>
      </c>
      <c r="J79">
        <v>10</v>
      </c>
      <c r="M79">
        <v>1</v>
      </c>
      <c r="N79">
        <v>2</v>
      </c>
      <c r="O79">
        <v>3</v>
      </c>
      <c r="P79">
        <v>4</v>
      </c>
      <c r="Q79">
        <v>5</v>
      </c>
      <c r="R79">
        <v>6</v>
      </c>
      <c r="S79">
        <v>7</v>
      </c>
      <c r="T79">
        <v>8</v>
      </c>
      <c r="U79">
        <v>9</v>
      </c>
      <c r="V79">
        <v>10</v>
      </c>
      <c r="W79" t="s">
        <v>17</v>
      </c>
      <c r="X79" t="s">
        <v>18</v>
      </c>
      <c r="Y79">
        <v>1</v>
      </c>
      <c r="Z79">
        <v>2</v>
      </c>
      <c r="AA79">
        <v>3</v>
      </c>
      <c r="AB79">
        <v>4</v>
      </c>
      <c r="AC79">
        <v>5</v>
      </c>
      <c r="AD79">
        <v>6</v>
      </c>
      <c r="AE79">
        <v>7</v>
      </c>
      <c r="AF79">
        <v>8</v>
      </c>
      <c r="AG79">
        <v>9</v>
      </c>
      <c r="AH79">
        <v>10</v>
      </c>
    </row>
    <row r="80" spans="1:34" ht="12.75">
      <c r="A80">
        <v>1</v>
      </c>
      <c r="B80">
        <v>2</v>
      </c>
      <c r="C80">
        <v>3</v>
      </c>
      <c r="D80">
        <v>4</v>
      </c>
      <c r="E80">
        <v>5</v>
      </c>
      <c r="F80">
        <v>6</v>
      </c>
      <c r="G80">
        <v>7</v>
      </c>
      <c r="H80">
        <v>8</v>
      </c>
      <c r="I80">
        <v>9</v>
      </c>
      <c r="J80">
        <v>10</v>
      </c>
      <c r="M80">
        <v>1</v>
      </c>
      <c r="N80">
        <v>2</v>
      </c>
      <c r="O80">
        <v>3</v>
      </c>
      <c r="P80">
        <v>4</v>
      </c>
      <c r="Q80">
        <v>5</v>
      </c>
      <c r="R80">
        <v>6</v>
      </c>
      <c r="S80">
        <v>7</v>
      </c>
      <c r="T80">
        <v>8</v>
      </c>
      <c r="U80">
        <v>9</v>
      </c>
      <c r="V80">
        <v>10</v>
      </c>
      <c r="Y80">
        <v>1</v>
      </c>
      <c r="Z80">
        <v>2</v>
      </c>
      <c r="AA80">
        <v>3</v>
      </c>
      <c r="AB80">
        <v>4</v>
      </c>
      <c r="AC80">
        <v>5</v>
      </c>
      <c r="AD80">
        <v>6</v>
      </c>
      <c r="AE80">
        <v>7</v>
      </c>
      <c r="AF80">
        <v>8</v>
      </c>
      <c r="AG80">
        <v>9</v>
      </c>
      <c r="AH80">
        <v>10</v>
      </c>
    </row>
    <row r="85" spans="1:35" ht="12.75">
      <c r="A85" s="167" t="s">
        <v>7</v>
      </c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</row>
    <row r="86" spans="1:35" ht="12.75">
      <c r="A86" s="167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</row>
    <row r="90" spans="1:35" ht="22.5">
      <c r="A90" s="172" t="s">
        <v>8</v>
      </c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</row>
    <row r="91" spans="1:31" s="3" customFormat="1" ht="21">
      <c r="A91" s="167" t="s">
        <v>9</v>
      </c>
      <c r="B91" s="167"/>
      <c r="C91" s="167"/>
      <c r="D91" s="167"/>
      <c r="E91" s="167"/>
      <c r="F91" s="167"/>
      <c r="G91" s="167"/>
      <c r="H91" s="168" t="str">
        <f>H72</f>
        <v>dorost</v>
      </c>
      <c r="I91" s="168"/>
      <c r="J91" s="168"/>
      <c r="K91" s="168"/>
      <c r="L91" s="168"/>
      <c r="M91" s="168"/>
      <c r="P91" s="167" t="s">
        <v>10</v>
      </c>
      <c r="Q91" s="167"/>
      <c r="R91" s="167"/>
      <c r="S91" s="167"/>
      <c r="T91" s="167"/>
      <c r="U91" s="167"/>
      <c r="V91" s="128" t="str">
        <f>V72</f>
        <v>C</v>
      </c>
      <c r="W91" s="128"/>
      <c r="X91" s="128"/>
      <c r="Y91" s="128"/>
      <c r="Z91" s="128"/>
      <c r="AA91" s="128"/>
      <c r="AB91" s="167" t="s">
        <v>11</v>
      </c>
      <c r="AC91" s="167"/>
      <c r="AD91" s="167"/>
      <c r="AE91" s="167"/>
    </row>
    <row r="93" spans="1:35" s="3" customFormat="1" ht="21">
      <c r="A93" s="168" t="s">
        <v>12</v>
      </c>
      <c r="B93" s="168"/>
      <c r="C93" s="168"/>
      <c r="D93" s="168"/>
      <c r="E93" s="168"/>
      <c r="F93" s="168"/>
      <c r="G93" s="168"/>
      <c r="H93" s="169" t="str">
        <f>C!B34</f>
        <v>TJ Avia Čakovice</v>
      </c>
      <c r="I93" s="169"/>
      <c r="J93" s="169"/>
      <c r="K93" s="169"/>
      <c r="L93" s="169"/>
      <c r="M93" s="169"/>
      <c r="N93" s="169"/>
      <c r="O93" s="169"/>
      <c r="P93" s="169"/>
      <c r="Q93" s="169"/>
      <c r="S93" s="168" t="s">
        <v>13</v>
      </c>
      <c r="T93" s="168"/>
      <c r="U93" s="168"/>
      <c r="V93" s="168"/>
      <c r="W93" s="168"/>
      <c r="X93" s="168"/>
      <c r="Y93" s="168"/>
      <c r="Z93" s="169" t="str">
        <f>C!F34</f>
        <v>SK Šacung Benešov o.s.</v>
      </c>
      <c r="AA93" s="169"/>
      <c r="AB93" s="169"/>
      <c r="AC93" s="169"/>
      <c r="AD93" s="169"/>
      <c r="AE93" s="169"/>
      <c r="AF93" s="169"/>
      <c r="AG93" s="169"/>
      <c r="AH93" s="169"/>
      <c r="AI93" s="169"/>
    </row>
    <row r="96" spans="1:30" s="4" customFormat="1" ht="15">
      <c r="A96" s="171" t="s">
        <v>6</v>
      </c>
      <c r="B96" s="171"/>
      <c r="C96" s="171"/>
      <c r="D96" s="171"/>
      <c r="E96" s="171"/>
      <c r="F96" s="171"/>
      <c r="H96" s="171"/>
      <c r="I96" s="171"/>
      <c r="M96" s="171" t="s">
        <v>16</v>
      </c>
      <c r="N96" s="171"/>
      <c r="O96" s="171"/>
      <c r="P96" s="171"/>
      <c r="Q96" s="171"/>
      <c r="R96" s="171"/>
      <c r="Y96" s="171" t="s">
        <v>115</v>
      </c>
      <c r="Z96" s="171"/>
      <c r="AA96" s="171"/>
      <c r="AB96" s="171"/>
      <c r="AC96" s="171"/>
      <c r="AD96" s="171"/>
    </row>
    <row r="98" spans="1:35" ht="12.75">
      <c r="A98">
        <v>1</v>
      </c>
      <c r="B98">
        <v>2</v>
      </c>
      <c r="C98">
        <v>3</v>
      </c>
      <c r="D98">
        <v>4</v>
      </c>
      <c r="E98">
        <v>5</v>
      </c>
      <c r="F98">
        <v>6</v>
      </c>
      <c r="G98">
        <v>7</v>
      </c>
      <c r="H98">
        <v>8</v>
      </c>
      <c r="I98">
        <v>9</v>
      </c>
      <c r="J98">
        <v>10</v>
      </c>
      <c r="M98">
        <v>1</v>
      </c>
      <c r="N98">
        <v>2</v>
      </c>
      <c r="O98">
        <v>3</v>
      </c>
      <c r="P98">
        <v>4</v>
      </c>
      <c r="Q98">
        <v>5</v>
      </c>
      <c r="R98">
        <v>6</v>
      </c>
      <c r="S98">
        <v>7</v>
      </c>
      <c r="T98">
        <v>8</v>
      </c>
      <c r="U98">
        <v>9</v>
      </c>
      <c r="V98">
        <v>10</v>
      </c>
      <c r="W98" t="s">
        <v>17</v>
      </c>
      <c r="X98" t="s">
        <v>18</v>
      </c>
      <c r="Y98">
        <v>1</v>
      </c>
      <c r="Z98">
        <v>2</v>
      </c>
      <c r="AA98">
        <v>3</v>
      </c>
      <c r="AB98">
        <v>4</v>
      </c>
      <c r="AC98">
        <v>5</v>
      </c>
      <c r="AD98">
        <v>6</v>
      </c>
      <c r="AE98">
        <v>7</v>
      </c>
      <c r="AF98">
        <v>8</v>
      </c>
      <c r="AG98">
        <v>9</v>
      </c>
      <c r="AH98">
        <v>10</v>
      </c>
      <c r="AI98" t="s">
        <v>18</v>
      </c>
    </row>
    <row r="99" spans="1:35" ht="12.75">
      <c r="A99">
        <v>1</v>
      </c>
      <c r="B99">
        <v>2</v>
      </c>
      <c r="C99">
        <v>3</v>
      </c>
      <c r="D99">
        <v>4</v>
      </c>
      <c r="E99">
        <v>5</v>
      </c>
      <c r="F99">
        <v>6</v>
      </c>
      <c r="G99">
        <v>7</v>
      </c>
      <c r="H99">
        <v>8</v>
      </c>
      <c r="I99">
        <v>9</v>
      </c>
      <c r="J99">
        <v>10</v>
      </c>
      <c r="M99">
        <v>1</v>
      </c>
      <c r="N99">
        <v>2</v>
      </c>
      <c r="O99">
        <v>3</v>
      </c>
      <c r="P99">
        <v>4</v>
      </c>
      <c r="Q99">
        <v>5</v>
      </c>
      <c r="R99">
        <v>6</v>
      </c>
      <c r="S99">
        <v>7</v>
      </c>
      <c r="T99">
        <v>8</v>
      </c>
      <c r="U99">
        <v>9</v>
      </c>
      <c r="V99">
        <v>10</v>
      </c>
      <c r="Y99">
        <v>1</v>
      </c>
      <c r="Z99">
        <v>2</v>
      </c>
      <c r="AA99">
        <v>3</v>
      </c>
      <c r="AB99">
        <v>4</v>
      </c>
      <c r="AC99">
        <v>5</v>
      </c>
      <c r="AD99">
        <v>6</v>
      </c>
      <c r="AE99">
        <v>7</v>
      </c>
      <c r="AF99">
        <v>8</v>
      </c>
      <c r="AG99">
        <v>9</v>
      </c>
      <c r="AH99">
        <v>10</v>
      </c>
      <c r="AI99" t="s">
        <v>18</v>
      </c>
    </row>
    <row r="103" spans="1:35" ht="12.75">
      <c r="A103" s="167" t="s">
        <v>7</v>
      </c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</row>
    <row r="104" spans="1:35" ht="12.75">
      <c r="A104" s="167"/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</row>
  </sheetData>
  <sheetProtection/>
  <mergeCells count="90">
    <mergeCell ref="A1:AI1"/>
    <mergeCell ref="A2:G2"/>
    <mergeCell ref="H2:M2"/>
    <mergeCell ref="P2:U2"/>
    <mergeCell ref="V2:AA2"/>
    <mergeCell ref="AB2:AE2"/>
    <mergeCell ref="A4:G4"/>
    <mergeCell ref="H4:Q4"/>
    <mergeCell ref="S4:Y4"/>
    <mergeCell ref="Z4:AI4"/>
    <mergeCell ref="A7:F7"/>
    <mergeCell ref="H7:I7"/>
    <mergeCell ref="M7:R7"/>
    <mergeCell ref="Y7:AD7"/>
    <mergeCell ref="A14:AI15"/>
    <mergeCell ref="A18:AI18"/>
    <mergeCell ref="A19:G19"/>
    <mergeCell ref="H19:M19"/>
    <mergeCell ref="P19:U19"/>
    <mergeCell ref="V19:AA19"/>
    <mergeCell ref="AB19:AE19"/>
    <mergeCell ref="A21:G21"/>
    <mergeCell ref="H21:Q21"/>
    <mergeCell ref="S21:Y21"/>
    <mergeCell ref="Z21:AI21"/>
    <mergeCell ref="A24:F24"/>
    <mergeCell ref="H24:I24"/>
    <mergeCell ref="M24:R24"/>
    <mergeCell ref="Y24:AD24"/>
    <mergeCell ref="A31:AI32"/>
    <mergeCell ref="A36:AI36"/>
    <mergeCell ref="A37:G37"/>
    <mergeCell ref="H37:M37"/>
    <mergeCell ref="P37:U37"/>
    <mergeCell ref="V37:AA37"/>
    <mergeCell ref="AB37:AE37"/>
    <mergeCell ref="A39:G39"/>
    <mergeCell ref="H39:Q39"/>
    <mergeCell ref="S39:Y39"/>
    <mergeCell ref="Z39:AI39"/>
    <mergeCell ref="A42:F42"/>
    <mergeCell ref="H42:I42"/>
    <mergeCell ref="M42:R42"/>
    <mergeCell ref="Y42:AD42"/>
    <mergeCell ref="A49:AI50"/>
    <mergeCell ref="A54:AI54"/>
    <mergeCell ref="A55:G55"/>
    <mergeCell ref="H55:M55"/>
    <mergeCell ref="P55:U55"/>
    <mergeCell ref="V55:AA55"/>
    <mergeCell ref="AB55:AE55"/>
    <mergeCell ref="A57:G57"/>
    <mergeCell ref="H57:Q57"/>
    <mergeCell ref="S57:Y57"/>
    <mergeCell ref="Z57:AI57"/>
    <mergeCell ref="A60:F60"/>
    <mergeCell ref="H60:I60"/>
    <mergeCell ref="M60:R60"/>
    <mergeCell ref="Y60:AD60"/>
    <mergeCell ref="A67:AI68"/>
    <mergeCell ref="A71:AI71"/>
    <mergeCell ref="A72:G72"/>
    <mergeCell ref="H72:M72"/>
    <mergeCell ref="P72:U72"/>
    <mergeCell ref="V72:AA72"/>
    <mergeCell ref="AB72:AE72"/>
    <mergeCell ref="A74:G74"/>
    <mergeCell ref="H74:Q74"/>
    <mergeCell ref="S74:Y74"/>
    <mergeCell ref="Z74:AI74"/>
    <mergeCell ref="A77:F77"/>
    <mergeCell ref="H77:I77"/>
    <mergeCell ref="M77:R77"/>
    <mergeCell ref="Y77:AD77"/>
    <mergeCell ref="A85:AI86"/>
    <mergeCell ref="A90:AI90"/>
    <mergeCell ref="A91:G91"/>
    <mergeCell ref="H91:M91"/>
    <mergeCell ref="P91:U91"/>
    <mergeCell ref="V91:AA91"/>
    <mergeCell ref="AB91:AE91"/>
    <mergeCell ref="A103:AI104"/>
    <mergeCell ref="A93:G93"/>
    <mergeCell ref="H93:Q93"/>
    <mergeCell ref="S93:Y93"/>
    <mergeCell ref="Z93:AI93"/>
    <mergeCell ref="A96:F96"/>
    <mergeCell ref="H96:I96"/>
    <mergeCell ref="M96:R96"/>
    <mergeCell ref="Y96:AD96"/>
  </mergeCells>
  <printOptions/>
  <pageMargins left="0.47" right="0.39" top="0.48" bottom="0.5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37"/>
  <sheetViews>
    <sheetView zoomScalePageLayoutView="0" workbookViewId="0" topLeftCell="A1">
      <selection activeCell="A2" sqref="A2:R3"/>
    </sheetView>
  </sheetViews>
  <sheetFormatPr defaultColWidth="9.00390625" defaultRowHeight="12.75"/>
  <cols>
    <col min="1" max="1" width="4.00390625" style="0" customWidth="1"/>
    <col min="2" max="2" width="27.50390625" style="0" customWidth="1"/>
    <col min="3" max="3" width="4.375" style="0" customWidth="1"/>
    <col min="4" max="4" width="1.4921875" style="0" customWidth="1"/>
    <col min="5" max="6" width="4.375" style="0" customWidth="1"/>
    <col min="7" max="7" width="1.4921875" style="0" customWidth="1"/>
    <col min="8" max="9" width="4.375" style="0" customWidth="1"/>
    <col min="10" max="10" width="1.4921875" style="0" customWidth="1"/>
    <col min="11" max="12" width="4.375" style="0" customWidth="1"/>
    <col min="13" max="13" width="1.4921875" style="0" customWidth="1"/>
    <col min="14" max="14" width="4.375" style="0" customWidth="1"/>
    <col min="15" max="15" width="4.625" style="0" bestFit="1" customWidth="1"/>
    <col min="16" max="16" width="1.4921875" style="0" customWidth="1"/>
    <col min="17" max="17" width="4.625" style="0" bestFit="1" customWidth="1"/>
    <col min="18" max="18" width="7.50390625" style="0" customWidth="1"/>
  </cols>
  <sheetData>
    <row r="1" ht="13.5" thickBot="1"/>
    <row r="2" spans="1:18" ht="12.75">
      <c r="A2" s="145" t="s">
        <v>116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/>
    </row>
    <row r="3" spans="1:18" ht="13.5" thickBot="1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50"/>
    </row>
    <row r="4" spans="1:18" ht="12.75">
      <c r="A4" s="163" t="s">
        <v>78</v>
      </c>
      <c r="B4" s="164"/>
      <c r="C4" s="145">
        <v>1</v>
      </c>
      <c r="D4" s="146"/>
      <c r="E4" s="147"/>
      <c r="F4" s="145">
        <v>2</v>
      </c>
      <c r="G4" s="146"/>
      <c r="H4" s="147"/>
      <c r="I4" s="151">
        <v>3</v>
      </c>
      <c r="J4" s="152"/>
      <c r="K4" s="153"/>
      <c r="L4" s="145">
        <v>4</v>
      </c>
      <c r="M4" s="146"/>
      <c r="N4" s="147"/>
      <c r="O4" s="157" t="s">
        <v>1</v>
      </c>
      <c r="P4" s="158"/>
      <c r="Q4" s="159"/>
      <c r="R4" s="1" t="s">
        <v>3</v>
      </c>
    </row>
    <row r="5" spans="1:18" ht="13.5" thickBot="1">
      <c r="A5" s="165"/>
      <c r="B5" s="166"/>
      <c r="C5" s="148"/>
      <c r="D5" s="149"/>
      <c r="E5" s="150"/>
      <c r="F5" s="148"/>
      <c r="G5" s="149"/>
      <c r="H5" s="150"/>
      <c r="I5" s="154"/>
      <c r="J5" s="155"/>
      <c r="K5" s="156"/>
      <c r="L5" s="148"/>
      <c r="M5" s="149"/>
      <c r="N5" s="150"/>
      <c r="O5" s="160" t="s">
        <v>2</v>
      </c>
      <c r="P5" s="161"/>
      <c r="Q5" s="162"/>
      <c r="R5" s="2" t="s">
        <v>4</v>
      </c>
    </row>
    <row r="6" spans="1:18" ht="12.75" customHeight="1">
      <c r="A6" s="207">
        <v>1</v>
      </c>
      <c r="B6" s="181" t="s">
        <v>110</v>
      </c>
      <c r="C6" s="133" t="s">
        <v>119</v>
      </c>
      <c r="D6" s="134"/>
      <c r="E6" s="135"/>
      <c r="F6" s="151">
        <f>P34</f>
        <v>1</v>
      </c>
      <c r="G6" s="152" t="s">
        <v>0</v>
      </c>
      <c r="H6" s="153">
        <f>R34</f>
        <v>1</v>
      </c>
      <c r="I6" s="151">
        <f>P26</f>
        <v>2</v>
      </c>
      <c r="J6" s="152" t="s">
        <v>0</v>
      </c>
      <c r="K6" s="153">
        <f>R26</f>
        <v>0</v>
      </c>
      <c r="L6" s="151">
        <f>P24</f>
        <v>2</v>
      </c>
      <c r="M6" s="152" t="s">
        <v>0</v>
      </c>
      <c r="N6" s="153">
        <f>R24</f>
        <v>0</v>
      </c>
      <c r="O6" s="151">
        <f>F6+I6+L6</f>
        <v>5</v>
      </c>
      <c r="P6" s="152" t="s">
        <v>0</v>
      </c>
      <c r="Q6" s="153">
        <f>H6+K6+N6</f>
        <v>1</v>
      </c>
      <c r="R6" s="196">
        <f>F6+I6+L6</f>
        <v>5</v>
      </c>
    </row>
    <row r="7" spans="1:18" ht="13.5" customHeight="1" thickBot="1">
      <c r="A7" s="198"/>
      <c r="B7" s="182"/>
      <c r="C7" s="136"/>
      <c r="D7" s="137"/>
      <c r="E7" s="138"/>
      <c r="F7" s="204"/>
      <c r="G7" s="194"/>
      <c r="H7" s="195"/>
      <c r="I7" s="204"/>
      <c r="J7" s="194"/>
      <c r="K7" s="195"/>
      <c r="L7" s="204"/>
      <c r="M7" s="194"/>
      <c r="N7" s="195"/>
      <c r="O7" s="204"/>
      <c r="P7" s="194"/>
      <c r="Q7" s="195"/>
      <c r="R7" s="197"/>
    </row>
    <row r="8" spans="1:18" ht="12.75" customHeight="1">
      <c r="A8" s="198"/>
      <c r="B8" s="182"/>
      <c r="C8" s="136"/>
      <c r="D8" s="137"/>
      <c r="E8" s="138"/>
      <c r="F8" s="200">
        <f>P35</f>
        <v>19</v>
      </c>
      <c r="G8" s="188" t="s">
        <v>0</v>
      </c>
      <c r="H8" s="202">
        <f>R35</f>
        <v>16</v>
      </c>
      <c r="I8" s="200">
        <f>P27</f>
        <v>20</v>
      </c>
      <c r="J8" s="188" t="s">
        <v>0</v>
      </c>
      <c r="K8" s="202">
        <f>R27</f>
        <v>11</v>
      </c>
      <c r="L8" s="200">
        <f>P25</f>
        <v>20</v>
      </c>
      <c r="M8" s="188" t="s">
        <v>0</v>
      </c>
      <c r="N8" s="202">
        <f>R25</f>
        <v>2</v>
      </c>
      <c r="O8" s="205">
        <f>F8+I8+L8</f>
        <v>59</v>
      </c>
      <c r="P8" s="188" t="s">
        <v>0</v>
      </c>
      <c r="Q8" s="190">
        <f>H8+K8+N8</f>
        <v>29</v>
      </c>
      <c r="R8" s="192">
        <v>1</v>
      </c>
    </row>
    <row r="9" spans="1:18" ht="13.5" customHeight="1" thickBot="1">
      <c r="A9" s="199"/>
      <c r="B9" s="183"/>
      <c r="C9" s="139"/>
      <c r="D9" s="140"/>
      <c r="E9" s="141"/>
      <c r="F9" s="201"/>
      <c r="G9" s="189"/>
      <c r="H9" s="203"/>
      <c r="I9" s="201"/>
      <c r="J9" s="189"/>
      <c r="K9" s="203"/>
      <c r="L9" s="201"/>
      <c r="M9" s="189"/>
      <c r="N9" s="203"/>
      <c r="O9" s="206"/>
      <c r="P9" s="189"/>
      <c r="Q9" s="191"/>
      <c r="R9" s="193"/>
    </row>
    <row r="10" spans="1:18" ht="12.75" customHeight="1">
      <c r="A10" s="207">
        <v>2</v>
      </c>
      <c r="B10" s="181" t="s">
        <v>43</v>
      </c>
      <c r="C10" s="151">
        <f>H6</f>
        <v>1</v>
      </c>
      <c r="D10" s="152" t="s">
        <v>0</v>
      </c>
      <c r="E10" s="153">
        <f>F6</f>
        <v>1</v>
      </c>
      <c r="F10" s="133" t="s">
        <v>119</v>
      </c>
      <c r="G10" s="134"/>
      <c r="H10" s="135"/>
      <c r="I10" s="151">
        <f>P26</f>
        <v>2</v>
      </c>
      <c r="J10" s="152" t="s">
        <v>0</v>
      </c>
      <c r="K10" s="153">
        <f>R26</f>
        <v>0</v>
      </c>
      <c r="L10" s="151">
        <f>P30</f>
        <v>2</v>
      </c>
      <c r="M10" s="152" t="s">
        <v>0</v>
      </c>
      <c r="N10" s="153">
        <f>R30</f>
        <v>0</v>
      </c>
      <c r="O10" s="151">
        <f>C10+I10+L10</f>
        <v>5</v>
      </c>
      <c r="P10" s="152" t="s">
        <v>0</v>
      </c>
      <c r="Q10" s="153">
        <f>E10+K10+N10</f>
        <v>1</v>
      </c>
      <c r="R10" s="196">
        <f>C10+I10+L10</f>
        <v>5</v>
      </c>
    </row>
    <row r="11" spans="1:19" ht="13.5" customHeight="1" thickBot="1">
      <c r="A11" s="198"/>
      <c r="B11" s="182"/>
      <c r="C11" s="204"/>
      <c r="D11" s="194"/>
      <c r="E11" s="195"/>
      <c r="F11" s="136"/>
      <c r="G11" s="137"/>
      <c r="H11" s="138"/>
      <c r="I11" s="204"/>
      <c r="J11" s="194"/>
      <c r="K11" s="195"/>
      <c r="L11" s="204"/>
      <c r="M11" s="194"/>
      <c r="N11" s="195"/>
      <c r="O11" s="204"/>
      <c r="P11" s="194"/>
      <c r="Q11" s="195"/>
      <c r="R11" s="197"/>
      <c r="S11" s="116"/>
    </row>
    <row r="12" spans="1:18" ht="12.75" customHeight="1">
      <c r="A12" s="198"/>
      <c r="B12" s="182"/>
      <c r="C12" s="200">
        <f>H8</f>
        <v>16</v>
      </c>
      <c r="D12" s="188" t="s">
        <v>0</v>
      </c>
      <c r="E12" s="202">
        <f>F8</f>
        <v>19</v>
      </c>
      <c r="F12" s="136"/>
      <c r="G12" s="137"/>
      <c r="H12" s="138"/>
      <c r="I12" s="200">
        <f>P27</f>
        <v>20</v>
      </c>
      <c r="J12" s="188" t="s">
        <v>0</v>
      </c>
      <c r="K12" s="202">
        <f>R27</f>
        <v>11</v>
      </c>
      <c r="L12" s="200">
        <f>P31</f>
        <v>20</v>
      </c>
      <c r="M12" s="188" t="s">
        <v>0</v>
      </c>
      <c r="N12" s="202">
        <f>R31</f>
        <v>2</v>
      </c>
      <c r="O12" s="205">
        <f>C12+I12+L12</f>
        <v>56</v>
      </c>
      <c r="P12" s="188" t="s">
        <v>0</v>
      </c>
      <c r="Q12" s="190">
        <f>E12+K12+N12</f>
        <v>32</v>
      </c>
      <c r="R12" s="192">
        <v>2</v>
      </c>
    </row>
    <row r="13" spans="1:18" ht="13.5" customHeight="1" thickBot="1">
      <c r="A13" s="199"/>
      <c r="B13" s="183"/>
      <c r="C13" s="201"/>
      <c r="D13" s="189"/>
      <c r="E13" s="203"/>
      <c r="F13" s="139"/>
      <c r="G13" s="140"/>
      <c r="H13" s="141"/>
      <c r="I13" s="201"/>
      <c r="J13" s="189"/>
      <c r="K13" s="203"/>
      <c r="L13" s="201"/>
      <c r="M13" s="189"/>
      <c r="N13" s="203"/>
      <c r="O13" s="206"/>
      <c r="P13" s="189"/>
      <c r="Q13" s="191"/>
      <c r="R13" s="193"/>
    </row>
    <row r="14" spans="1:18" ht="12.75" customHeight="1">
      <c r="A14" s="207">
        <v>3</v>
      </c>
      <c r="B14" s="181" t="s">
        <v>107</v>
      </c>
      <c r="C14" s="151">
        <f>K6</f>
        <v>0</v>
      </c>
      <c r="D14" s="152" t="s">
        <v>0</v>
      </c>
      <c r="E14" s="153">
        <f>I6</f>
        <v>2</v>
      </c>
      <c r="F14" s="151">
        <f>K10</f>
        <v>0</v>
      </c>
      <c r="G14" s="152" t="s">
        <v>0</v>
      </c>
      <c r="H14" s="153">
        <f>I10</f>
        <v>2</v>
      </c>
      <c r="I14" s="133" t="s">
        <v>119</v>
      </c>
      <c r="J14" s="134"/>
      <c r="K14" s="135"/>
      <c r="L14" s="151">
        <f>R28</f>
        <v>2</v>
      </c>
      <c r="M14" s="152" t="s">
        <v>0</v>
      </c>
      <c r="N14" s="153">
        <f>P28</f>
        <v>0</v>
      </c>
      <c r="O14" s="151">
        <f>C14+F14+L14</f>
        <v>2</v>
      </c>
      <c r="P14" s="152" t="s">
        <v>0</v>
      </c>
      <c r="Q14" s="153">
        <f>E14+H14+N14</f>
        <v>4</v>
      </c>
      <c r="R14" s="196">
        <f>C14+F14+L14</f>
        <v>2</v>
      </c>
    </row>
    <row r="15" spans="1:18" ht="13.5" customHeight="1" thickBot="1">
      <c r="A15" s="198"/>
      <c r="B15" s="182"/>
      <c r="C15" s="204"/>
      <c r="D15" s="194"/>
      <c r="E15" s="195"/>
      <c r="F15" s="204"/>
      <c r="G15" s="194"/>
      <c r="H15" s="195"/>
      <c r="I15" s="136"/>
      <c r="J15" s="137"/>
      <c r="K15" s="138"/>
      <c r="L15" s="208"/>
      <c r="M15" s="209"/>
      <c r="N15" s="210"/>
      <c r="O15" s="204"/>
      <c r="P15" s="194"/>
      <c r="Q15" s="195"/>
      <c r="R15" s="197"/>
    </row>
    <row r="16" spans="1:18" ht="12.75" customHeight="1">
      <c r="A16" s="198"/>
      <c r="B16" s="182"/>
      <c r="C16" s="200">
        <f>K8</f>
        <v>11</v>
      </c>
      <c r="D16" s="188" t="s">
        <v>0</v>
      </c>
      <c r="E16" s="202">
        <f>I8</f>
        <v>20</v>
      </c>
      <c r="F16" s="200">
        <f>K12</f>
        <v>11</v>
      </c>
      <c r="G16" s="188" t="s">
        <v>0</v>
      </c>
      <c r="H16" s="202">
        <f>I12</f>
        <v>20</v>
      </c>
      <c r="I16" s="136"/>
      <c r="J16" s="137"/>
      <c r="K16" s="138"/>
      <c r="L16" s="200">
        <f>R29</f>
        <v>20</v>
      </c>
      <c r="M16" s="188" t="s">
        <v>0</v>
      </c>
      <c r="N16" s="202">
        <f>P29</f>
        <v>14</v>
      </c>
      <c r="O16" s="205">
        <f>C16+F16+L16</f>
        <v>42</v>
      </c>
      <c r="P16" s="188" t="s">
        <v>0</v>
      </c>
      <c r="Q16" s="190">
        <f>E16+H16+N16</f>
        <v>54</v>
      </c>
      <c r="R16" s="192">
        <v>3</v>
      </c>
    </row>
    <row r="17" spans="1:18" ht="13.5" customHeight="1" thickBot="1">
      <c r="A17" s="199"/>
      <c r="B17" s="183"/>
      <c r="C17" s="201"/>
      <c r="D17" s="189"/>
      <c r="E17" s="203"/>
      <c r="F17" s="201"/>
      <c r="G17" s="189"/>
      <c r="H17" s="203"/>
      <c r="I17" s="139"/>
      <c r="J17" s="140"/>
      <c r="K17" s="141"/>
      <c r="L17" s="201"/>
      <c r="M17" s="189"/>
      <c r="N17" s="203"/>
      <c r="O17" s="206"/>
      <c r="P17" s="189"/>
      <c r="Q17" s="191"/>
      <c r="R17" s="193"/>
    </row>
    <row r="18" spans="1:18" ht="12.75" customHeight="1">
      <c r="A18" s="207">
        <v>4</v>
      </c>
      <c r="B18" s="181" t="s">
        <v>70</v>
      </c>
      <c r="C18" s="151">
        <f>N6</f>
        <v>0</v>
      </c>
      <c r="D18" s="152" t="s">
        <v>0</v>
      </c>
      <c r="E18" s="153">
        <f>L6</f>
        <v>2</v>
      </c>
      <c r="F18" s="151">
        <f>N10</f>
        <v>0</v>
      </c>
      <c r="G18" s="152" t="s">
        <v>0</v>
      </c>
      <c r="H18" s="153">
        <f>L10</f>
        <v>2</v>
      </c>
      <c r="I18" s="151">
        <f>N14</f>
        <v>0</v>
      </c>
      <c r="J18" s="152" t="s">
        <v>0</v>
      </c>
      <c r="K18" s="153">
        <f>L14</f>
        <v>2</v>
      </c>
      <c r="L18" s="133" t="s">
        <v>119</v>
      </c>
      <c r="M18" s="134"/>
      <c r="N18" s="135"/>
      <c r="O18" s="151">
        <f>C18+F18+I18</f>
        <v>0</v>
      </c>
      <c r="P18" s="152" t="s">
        <v>0</v>
      </c>
      <c r="Q18" s="153">
        <f>E18+H18+K18</f>
        <v>6</v>
      </c>
      <c r="R18" s="196">
        <f>C18+F18+I18</f>
        <v>0</v>
      </c>
    </row>
    <row r="19" spans="1:18" ht="13.5" customHeight="1" thickBot="1">
      <c r="A19" s="198"/>
      <c r="B19" s="182"/>
      <c r="C19" s="204"/>
      <c r="D19" s="194"/>
      <c r="E19" s="195"/>
      <c r="F19" s="204"/>
      <c r="G19" s="194"/>
      <c r="H19" s="195"/>
      <c r="I19" s="204"/>
      <c r="J19" s="194"/>
      <c r="K19" s="195"/>
      <c r="L19" s="136"/>
      <c r="M19" s="137"/>
      <c r="N19" s="138"/>
      <c r="O19" s="204"/>
      <c r="P19" s="194"/>
      <c r="Q19" s="195"/>
      <c r="R19" s="197"/>
    </row>
    <row r="20" spans="1:18" ht="12.75" customHeight="1">
      <c r="A20" s="198"/>
      <c r="B20" s="182"/>
      <c r="C20" s="200">
        <f>N8</f>
        <v>2</v>
      </c>
      <c r="D20" s="188" t="s">
        <v>0</v>
      </c>
      <c r="E20" s="202">
        <f>L8</f>
        <v>20</v>
      </c>
      <c r="F20" s="200">
        <f>N12</f>
        <v>2</v>
      </c>
      <c r="G20" s="188" t="s">
        <v>0</v>
      </c>
      <c r="H20" s="202">
        <f>L12</f>
        <v>20</v>
      </c>
      <c r="I20" s="200">
        <f>N16</f>
        <v>14</v>
      </c>
      <c r="J20" s="188" t="s">
        <v>0</v>
      </c>
      <c r="K20" s="202">
        <f>L16</f>
        <v>20</v>
      </c>
      <c r="L20" s="136"/>
      <c r="M20" s="137"/>
      <c r="N20" s="138"/>
      <c r="O20" s="205">
        <f>C20+F20+I20</f>
        <v>18</v>
      </c>
      <c r="P20" s="188" t="s">
        <v>0</v>
      </c>
      <c r="Q20" s="190">
        <f>E20+H20+K20</f>
        <v>60</v>
      </c>
      <c r="R20" s="192">
        <v>4</v>
      </c>
    </row>
    <row r="21" spans="1:18" ht="13.5" customHeight="1" thickBot="1">
      <c r="A21" s="199"/>
      <c r="B21" s="183"/>
      <c r="C21" s="201"/>
      <c r="D21" s="189"/>
      <c r="E21" s="203"/>
      <c r="F21" s="201"/>
      <c r="G21" s="189"/>
      <c r="H21" s="203"/>
      <c r="I21" s="201"/>
      <c r="J21" s="189"/>
      <c r="K21" s="203"/>
      <c r="L21" s="139"/>
      <c r="M21" s="140"/>
      <c r="N21" s="141"/>
      <c r="O21" s="206"/>
      <c r="P21" s="189"/>
      <c r="Q21" s="191"/>
      <c r="R21" s="193"/>
    </row>
    <row r="23" spans="1:18" ht="24.75" customHeight="1">
      <c r="A23" s="142" t="s">
        <v>5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</row>
    <row r="24" spans="1:18" ht="12.75">
      <c r="A24" s="128">
        <v>1</v>
      </c>
      <c r="B24" s="174" t="str">
        <f>B6</f>
        <v>TJ Sokol VYNK Horažďovice Hapon</v>
      </c>
      <c r="C24" s="174"/>
      <c r="D24" s="174"/>
      <c r="E24" s="211" t="s">
        <v>0</v>
      </c>
      <c r="F24" s="174" t="str">
        <f>B18</f>
        <v>SK Liapor - Witte Karlovy Vary z.s. "B"</v>
      </c>
      <c r="G24" s="174"/>
      <c r="H24" s="174"/>
      <c r="I24" s="174"/>
      <c r="J24" s="174"/>
      <c r="K24" s="174"/>
      <c r="L24" s="174"/>
      <c r="M24" s="174"/>
      <c r="N24" s="174"/>
      <c r="O24" s="174"/>
      <c r="P24" s="184">
        <v>2</v>
      </c>
      <c r="Q24" s="185"/>
      <c r="R24" s="115">
        <v>0</v>
      </c>
    </row>
    <row r="25" spans="1:18" ht="12.75">
      <c r="A25" s="128"/>
      <c r="B25" s="174"/>
      <c r="C25" s="174"/>
      <c r="D25" s="174"/>
      <c r="E25" s="211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86">
        <v>20</v>
      </c>
      <c r="Q25" s="187"/>
      <c r="R25" s="32">
        <v>2</v>
      </c>
    </row>
    <row r="26" spans="1:18" ht="12.75">
      <c r="A26" s="128">
        <v>2</v>
      </c>
      <c r="B26" s="174" t="str">
        <f>B10</f>
        <v>TJ Sokol SDS EXMOST Modřice</v>
      </c>
      <c r="C26" s="174"/>
      <c r="D26" s="174"/>
      <c r="E26" s="211" t="s">
        <v>0</v>
      </c>
      <c r="F26" s="174" t="str">
        <f>B14</f>
        <v>SK START Praha - oddíl nohejbalu</v>
      </c>
      <c r="G26" s="174"/>
      <c r="H26" s="174"/>
      <c r="I26" s="174"/>
      <c r="J26" s="174"/>
      <c r="K26" s="174"/>
      <c r="L26" s="174"/>
      <c r="M26" s="174"/>
      <c r="N26" s="174"/>
      <c r="O26" s="174"/>
      <c r="P26" s="184">
        <v>2</v>
      </c>
      <c r="Q26" s="185"/>
      <c r="R26" s="115">
        <v>0</v>
      </c>
    </row>
    <row r="27" spans="1:18" ht="12.75">
      <c r="A27" s="128"/>
      <c r="B27" s="174"/>
      <c r="C27" s="174"/>
      <c r="D27" s="174"/>
      <c r="E27" s="211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86">
        <v>20</v>
      </c>
      <c r="Q27" s="187"/>
      <c r="R27" s="32">
        <v>11</v>
      </c>
    </row>
    <row r="28" spans="1:18" ht="12.75">
      <c r="A28" s="128">
        <v>3</v>
      </c>
      <c r="B28" s="174" t="str">
        <f>B14</f>
        <v>SK START Praha - oddíl nohejbalu</v>
      </c>
      <c r="C28" s="174"/>
      <c r="D28" s="174"/>
      <c r="E28" s="211" t="s">
        <v>0</v>
      </c>
      <c r="F28" s="174" t="str">
        <f>B6</f>
        <v>TJ Sokol VYNK Horažďovice Hapon</v>
      </c>
      <c r="G28" s="174"/>
      <c r="H28" s="174"/>
      <c r="I28" s="174"/>
      <c r="J28" s="174"/>
      <c r="K28" s="174"/>
      <c r="L28" s="174"/>
      <c r="M28" s="174"/>
      <c r="N28" s="174"/>
      <c r="O28" s="174"/>
      <c r="P28" s="184">
        <v>0</v>
      </c>
      <c r="Q28" s="185"/>
      <c r="R28" s="115">
        <v>2</v>
      </c>
    </row>
    <row r="29" spans="1:18" ht="12.75">
      <c r="A29" s="128"/>
      <c r="B29" s="174"/>
      <c r="C29" s="174"/>
      <c r="D29" s="174"/>
      <c r="E29" s="211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86">
        <v>14</v>
      </c>
      <c r="Q29" s="187"/>
      <c r="R29" s="32">
        <v>20</v>
      </c>
    </row>
    <row r="30" spans="1:18" ht="12.75">
      <c r="A30" s="128">
        <v>4</v>
      </c>
      <c r="B30" s="174" t="str">
        <f>B10</f>
        <v>TJ Sokol SDS EXMOST Modřice</v>
      </c>
      <c r="C30" s="174"/>
      <c r="D30" s="174"/>
      <c r="E30" s="211" t="s">
        <v>0</v>
      </c>
      <c r="F30" s="174" t="str">
        <f>B18</f>
        <v>SK Liapor - Witte Karlovy Vary z.s. "B"</v>
      </c>
      <c r="G30" s="174"/>
      <c r="H30" s="174"/>
      <c r="I30" s="174"/>
      <c r="J30" s="174"/>
      <c r="K30" s="174"/>
      <c r="L30" s="174"/>
      <c r="M30" s="174"/>
      <c r="N30" s="174"/>
      <c r="O30" s="174"/>
      <c r="P30" s="184">
        <v>2</v>
      </c>
      <c r="Q30" s="185"/>
      <c r="R30" s="115">
        <v>0</v>
      </c>
    </row>
    <row r="31" spans="1:18" ht="12.75">
      <c r="A31" s="128"/>
      <c r="B31" s="174"/>
      <c r="C31" s="174"/>
      <c r="D31" s="174"/>
      <c r="E31" s="211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86">
        <v>20</v>
      </c>
      <c r="Q31" s="187"/>
      <c r="R31" s="32">
        <v>2</v>
      </c>
    </row>
    <row r="32" spans="1:18" ht="12.75">
      <c r="A32" s="128">
        <v>5</v>
      </c>
      <c r="B32" s="174" t="str">
        <f>B18</f>
        <v>SK Liapor - Witte Karlovy Vary z.s. "B"</v>
      </c>
      <c r="C32" s="174"/>
      <c r="D32" s="174"/>
      <c r="E32" s="211" t="s">
        <v>0</v>
      </c>
      <c r="F32" s="174" t="str">
        <f>B14</f>
        <v>SK START Praha - oddíl nohejbalu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84">
        <v>0</v>
      </c>
      <c r="Q32" s="185"/>
      <c r="R32" s="115">
        <v>2</v>
      </c>
    </row>
    <row r="33" spans="1:18" ht="12.75">
      <c r="A33" s="128"/>
      <c r="B33" s="174"/>
      <c r="C33" s="174"/>
      <c r="D33" s="174"/>
      <c r="E33" s="211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86">
        <v>9</v>
      </c>
      <c r="Q33" s="187"/>
      <c r="R33" s="32">
        <v>20</v>
      </c>
    </row>
    <row r="34" spans="1:18" ht="12.75">
      <c r="A34" s="128">
        <v>6</v>
      </c>
      <c r="B34" s="174" t="str">
        <f>B6</f>
        <v>TJ Sokol VYNK Horažďovice Hapon</v>
      </c>
      <c r="C34" s="174"/>
      <c r="D34" s="174"/>
      <c r="E34" s="211" t="s">
        <v>0</v>
      </c>
      <c r="F34" s="174" t="str">
        <f>B10</f>
        <v>TJ Sokol SDS EXMOST Modřice</v>
      </c>
      <c r="G34" s="174"/>
      <c r="H34" s="174"/>
      <c r="I34" s="174"/>
      <c r="J34" s="174"/>
      <c r="K34" s="174"/>
      <c r="L34" s="174"/>
      <c r="M34" s="174"/>
      <c r="N34" s="174"/>
      <c r="O34" s="174"/>
      <c r="P34" s="184">
        <v>1</v>
      </c>
      <c r="Q34" s="185"/>
      <c r="R34" s="115">
        <v>1</v>
      </c>
    </row>
    <row r="35" spans="1:18" ht="12.75">
      <c r="A35" s="128"/>
      <c r="B35" s="174"/>
      <c r="C35" s="174"/>
      <c r="D35" s="174"/>
      <c r="E35" s="211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86">
        <v>19</v>
      </c>
      <c r="Q35" s="187"/>
      <c r="R35" s="32">
        <v>16</v>
      </c>
    </row>
    <row r="36" spans="16:18" ht="12.75">
      <c r="P36" s="180" t="s">
        <v>14</v>
      </c>
      <c r="Q36" s="180"/>
      <c r="R36" s="5" t="s">
        <v>14</v>
      </c>
    </row>
    <row r="37" spans="16:18" ht="12.75">
      <c r="P37" s="180" t="s">
        <v>15</v>
      </c>
      <c r="Q37" s="180"/>
      <c r="R37" s="5" t="s">
        <v>15</v>
      </c>
    </row>
  </sheetData>
  <sheetProtection/>
  <mergeCells count="167">
    <mergeCell ref="A2:R3"/>
    <mergeCell ref="A4:B5"/>
    <mergeCell ref="C4:E5"/>
    <mergeCell ref="F4:H5"/>
    <mergeCell ref="I4:K5"/>
    <mergeCell ref="L4:N5"/>
    <mergeCell ref="O4:Q4"/>
    <mergeCell ref="O5:Q5"/>
    <mergeCell ref="A6:A7"/>
    <mergeCell ref="B6:B9"/>
    <mergeCell ref="C6:E9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A8:A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A10:A11"/>
    <mergeCell ref="B10:B13"/>
    <mergeCell ref="C10:C11"/>
    <mergeCell ref="D10:D11"/>
    <mergeCell ref="E10:E11"/>
    <mergeCell ref="F10:H13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A12:A13"/>
    <mergeCell ref="C12:C13"/>
    <mergeCell ref="D12:D13"/>
    <mergeCell ref="E12:E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A14:A15"/>
    <mergeCell ref="B14:B17"/>
    <mergeCell ref="C14:C15"/>
    <mergeCell ref="D14:D15"/>
    <mergeCell ref="E14:E15"/>
    <mergeCell ref="F14:F15"/>
    <mergeCell ref="G14:G15"/>
    <mergeCell ref="H14:H15"/>
    <mergeCell ref="I14:K17"/>
    <mergeCell ref="L14:L15"/>
    <mergeCell ref="M14:M15"/>
    <mergeCell ref="N14:N15"/>
    <mergeCell ref="H16:H17"/>
    <mergeCell ref="L16:L17"/>
    <mergeCell ref="M16:M17"/>
    <mergeCell ref="N16:N17"/>
    <mergeCell ref="O14:O15"/>
    <mergeCell ref="P14:P15"/>
    <mergeCell ref="Q14:Q15"/>
    <mergeCell ref="R14:R15"/>
    <mergeCell ref="A16:A17"/>
    <mergeCell ref="C16:C17"/>
    <mergeCell ref="D16:D17"/>
    <mergeCell ref="E16:E17"/>
    <mergeCell ref="F16:F17"/>
    <mergeCell ref="G16:G17"/>
    <mergeCell ref="O16:O17"/>
    <mergeCell ref="P16:P17"/>
    <mergeCell ref="Q16:Q17"/>
    <mergeCell ref="R16:R17"/>
    <mergeCell ref="A18:A19"/>
    <mergeCell ref="B18:B21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N21"/>
    <mergeCell ref="H20:H21"/>
    <mergeCell ref="I20:I21"/>
    <mergeCell ref="J20:J21"/>
    <mergeCell ref="K20:K21"/>
    <mergeCell ref="O18:O19"/>
    <mergeCell ref="P18:P19"/>
    <mergeCell ref="Q18:Q19"/>
    <mergeCell ref="R18:R19"/>
    <mergeCell ref="A20:A21"/>
    <mergeCell ref="C20:C21"/>
    <mergeCell ref="D20:D21"/>
    <mergeCell ref="E20:E21"/>
    <mergeCell ref="F20:F21"/>
    <mergeCell ref="G20:G21"/>
    <mergeCell ref="O20:O21"/>
    <mergeCell ref="P20:P21"/>
    <mergeCell ref="Q20:Q21"/>
    <mergeCell ref="R20:R21"/>
    <mergeCell ref="A23:R23"/>
    <mergeCell ref="A24:A25"/>
    <mergeCell ref="B24:D25"/>
    <mergeCell ref="E24:E25"/>
    <mergeCell ref="F24:O25"/>
    <mergeCell ref="P24:Q24"/>
    <mergeCell ref="P25:Q25"/>
    <mergeCell ref="A26:A27"/>
    <mergeCell ref="B26:D27"/>
    <mergeCell ref="E26:E27"/>
    <mergeCell ref="F26:O27"/>
    <mergeCell ref="P26:Q26"/>
    <mergeCell ref="P27:Q27"/>
    <mergeCell ref="A28:A29"/>
    <mergeCell ref="B28:D29"/>
    <mergeCell ref="E28:E29"/>
    <mergeCell ref="F28:O29"/>
    <mergeCell ref="P28:Q28"/>
    <mergeCell ref="P29:Q29"/>
    <mergeCell ref="A30:A31"/>
    <mergeCell ref="B30:D31"/>
    <mergeCell ref="E30:E31"/>
    <mergeCell ref="F30:O31"/>
    <mergeCell ref="P30:Q30"/>
    <mergeCell ref="P31:Q31"/>
    <mergeCell ref="A32:A33"/>
    <mergeCell ref="B32:D33"/>
    <mergeCell ref="E32:E33"/>
    <mergeCell ref="F32:O33"/>
    <mergeCell ref="P32:Q32"/>
    <mergeCell ref="P33:Q33"/>
    <mergeCell ref="P36:Q36"/>
    <mergeCell ref="P37:Q37"/>
    <mergeCell ref="A34:A35"/>
    <mergeCell ref="B34:D35"/>
    <mergeCell ref="E34:E35"/>
    <mergeCell ref="F34:O35"/>
    <mergeCell ref="P34:Q34"/>
    <mergeCell ref="P35:Q35"/>
  </mergeCells>
  <printOptions/>
  <pageMargins left="0.57" right="0.69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04"/>
  <sheetViews>
    <sheetView zoomScalePageLayoutView="0" workbookViewId="0" topLeftCell="A1">
      <selection activeCell="U26" sqref="U26"/>
    </sheetView>
  </sheetViews>
  <sheetFormatPr defaultColWidth="9.00390625" defaultRowHeight="12.75"/>
  <cols>
    <col min="1" max="35" width="2.625" style="0" customWidth="1"/>
  </cols>
  <sheetData>
    <row r="1" spans="1:35" ht="22.5">
      <c r="A1" s="172" t="s">
        <v>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</row>
    <row r="2" spans="1:31" s="3" customFormat="1" ht="21">
      <c r="A2" s="167" t="s">
        <v>9</v>
      </c>
      <c r="B2" s="167"/>
      <c r="C2" s="167"/>
      <c r="D2" s="167"/>
      <c r="E2" s="167"/>
      <c r="F2" s="167"/>
      <c r="G2" s="167"/>
      <c r="H2" s="168" t="s">
        <v>118</v>
      </c>
      <c r="I2" s="168"/>
      <c r="J2" s="168"/>
      <c r="K2" s="168"/>
      <c r="L2" s="168"/>
      <c r="M2" s="168"/>
      <c r="P2" s="167" t="s">
        <v>10</v>
      </c>
      <c r="Q2" s="167"/>
      <c r="R2" s="167"/>
      <c r="S2" s="167"/>
      <c r="T2" s="167"/>
      <c r="U2" s="167"/>
      <c r="V2" s="128" t="s">
        <v>78</v>
      </c>
      <c r="W2" s="128"/>
      <c r="X2" s="128"/>
      <c r="Y2" s="128"/>
      <c r="Z2" s="128"/>
      <c r="AA2" s="128"/>
      <c r="AB2" s="167" t="s">
        <v>11</v>
      </c>
      <c r="AC2" s="167"/>
      <c r="AD2" s="167"/>
      <c r="AE2" s="167"/>
    </row>
    <row r="4" spans="1:35" s="3" customFormat="1" ht="21">
      <c r="A4" s="168" t="s">
        <v>12</v>
      </c>
      <c r="B4" s="168"/>
      <c r="C4" s="168"/>
      <c r="D4" s="168"/>
      <c r="E4" s="168"/>
      <c r="F4" s="168"/>
      <c r="G4" s="168"/>
      <c r="H4" s="170" t="str">
        <f>D!B24</f>
        <v>TJ Sokol VYNK Horažďovice Hapon</v>
      </c>
      <c r="I4" s="170"/>
      <c r="J4" s="170"/>
      <c r="K4" s="170"/>
      <c r="L4" s="170"/>
      <c r="M4" s="170"/>
      <c r="N4" s="170"/>
      <c r="O4" s="170"/>
      <c r="P4" s="170"/>
      <c r="Q4" s="170"/>
      <c r="S4" s="168" t="s">
        <v>13</v>
      </c>
      <c r="T4" s="168"/>
      <c r="U4" s="168"/>
      <c r="V4" s="168"/>
      <c r="W4" s="168"/>
      <c r="X4" s="168"/>
      <c r="Y4" s="168"/>
      <c r="Z4" s="170" t="str">
        <f>D!F24</f>
        <v>SK Liapor - Witte Karlovy Vary z.s. "B"</v>
      </c>
      <c r="AA4" s="170"/>
      <c r="AB4" s="170"/>
      <c r="AC4" s="170"/>
      <c r="AD4" s="170"/>
      <c r="AE4" s="170"/>
      <c r="AF4" s="170"/>
      <c r="AG4" s="170"/>
      <c r="AH4" s="170"/>
      <c r="AI4" s="170"/>
    </row>
    <row r="7" spans="1:30" s="4" customFormat="1" ht="15">
      <c r="A7" s="171" t="s">
        <v>6</v>
      </c>
      <c r="B7" s="171"/>
      <c r="C7" s="171"/>
      <c r="D7" s="171"/>
      <c r="E7" s="171"/>
      <c r="F7" s="171"/>
      <c r="H7" s="171"/>
      <c r="I7" s="171"/>
      <c r="M7" s="171" t="s">
        <v>16</v>
      </c>
      <c r="N7" s="171"/>
      <c r="O7" s="171"/>
      <c r="P7" s="171"/>
      <c r="Q7" s="171"/>
      <c r="R7" s="171"/>
      <c r="Y7" s="171" t="s">
        <v>115</v>
      </c>
      <c r="Z7" s="171"/>
      <c r="AA7" s="171"/>
      <c r="AB7" s="171"/>
      <c r="AC7" s="171"/>
      <c r="AD7" s="171"/>
    </row>
    <row r="9" spans="1:34" ht="12.75">
      <c r="A9">
        <v>1</v>
      </c>
      <c r="B9">
        <v>2</v>
      </c>
      <c r="C9">
        <v>3</v>
      </c>
      <c r="D9">
        <v>4</v>
      </c>
      <c r="E9">
        <v>5</v>
      </c>
      <c r="F9">
        <v>6</v>
      </c>
      <c r="G9">
        <v>7</v>
      </c>
      <c r="H9">
        <v>8</v>
      </c>
      <c r="I9">
        <v>9</v>
      </c>
      <c r="J9">
        <v>10</v>
      </c>
      <c r="M9">
        <v>1</v>
      </c>
      <c r="N9">
        <v>2</v>
      </c>
      <c r="O9">
        <v>3</v>
      </c>
      <c r="P9">
        <v>4</v>
      </c>
      <c r="Q9">
        <v>5</v>
      </c>
      <c r="R9">
        <v>6</v>
      </c>
      <c r="S9">
        <v>7</v>
      </c>
      <c r="T9">
        <v>8</v>
      </c>
      <c r="U9">
        <v>9</v>
      </c>
      <c r="V9">
        <v>10</v>
      </c>
      <c r="W9" t="s">
        <v>17</v>
      </c>
      <c r="X9" t="s">
        <v>18</v>
      </c>
      <c r="Y9">
        <v>1</v>
      </c>
      <c r="Z9">
        <v>2</v>
      </c>
      <c r="AA9">
        <v>3</v>
      </c>
      <c r="AB9">
        <v>4</v>
      </c>
      <c r="AC9">
        <v>5</v>
      </c>
      <c r="AD9">
        <v>6</v>
      </c>
      <c r="AE9">
        <v>7</v>
      </c>
      <c r="AF9">
        <v>8</v>
      </c>
      <c r="AG9">
        <v>9</v>
      </c>
      <c r="AH9">
        <v>10</v>
      </c>
    </row>
    <row r="10" spans="1:34" ht="12.75">
      <c r="A10">
        <v>1</v>
      </c>
      <c r="B10">
        <v>2</v>
      </c>
      <c r="C10">
        <v>3</v>
      </c>
      <c r="D10">
        <v>4</v>
      </c>
      <c r="E10">
        <v>5</v>
      </c>
      <c r="F10">
        <v>6</v>
      </c>
      <c r="G10">
        <v>7</v>
      </c>
      <c r="H10">
        <v>8</v>
      </c>
      <c r="I10">
        <v>9</v>
      </c>
      <c r="J10">
        <v>10</v>
      </c>
      <c r="M10">
        <v>1</v>
      </c>
      <c r="N10">
        <v>2</v>
      </c>
      <c r="O10">
        <v>3</v>
      </c>
      <c r="P10">
        <v>4</v>
      </c>
      <c r="Q10">
        <v>5</v>
      </c>
      <c r="R10">
        <v>6</v>
      </c>
      <c r="S10">
        <v>7</v>
      </c>
      <c r="T10">
        <v>8</v>
      </c>
      <c r="U10">
        <v>9</v>
      </c>
      <c r="V10">
        <v>10</v>
      </c>
      <c r="Y10">
        <v>1</v>
      </c>
      <c r="Z10">
        <v>2</v>
      </c>
      <c r="AA10">
        <v>3</v>
      </c>
      <c r="AB10">
        <v>4</v>
      </c>
      <c r="AC10">
        <v>5</v>
      </c>
      <c r="AD10">
        <v>6</v>
      </c>
      <c r="AE10">
        <v>7</v>
      </c>
      <c r="AF10">
        <v>8</v>
      </c>
      <c r="AG10">
        <v>9</v>
      </c>
      <c r="AH10">
        <v>10</v>
      </c>
    </row>
    <row r="14" spans="1:35" ht="12.75">
      <c r="A14" s="167" t="s">
        <v>7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</row>
    <row r="15" spans="1:35" ht="12.7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</row>
    <row r="18" spans="1:35" ht="22.5">
      <c r="A18" s="172" t="s">
        <v>8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</row>
    <row r="19" spans="1:31" s="3" customFormat="1" ht="21">
      <c r="A19" s="167" t="s">
        <v>9</v>
      </c>
      <c r="B19" s="167"/>
      <c r="C19" s="167"/>
      <c r="D19" s="167"/>
      <c r="E19" s="167"/>
      <c r="F19" s="167"/>
      <c r="G19" s="167"/>
      <c r="H19" s="168" t="str">
        <f>H2</f>
        <v>dorost</v>
      </c>
      <c r="I19" s="168"/>
      <c r="J19" s="168"/>
      <c r="K19" s="168"/>
      <c r="L19" s="168"/>
      <c r="M19" s="168"/>
      <c r="P19" s="167" t="s">
        <v>10</v>
      </c>
      <c r="Q19" s="167"/>
      <c r="R19" s="167"/>
      <c r="S19" s="167"/>
      <c r="T19" s="167"/>
      <c r="U19" s="167"/>
      <c r="V19" s="128" t="str">
        <f>V2</f>
        <v>D</v>
      </c>
      <c r="W19" s="128"/>
      <c r="X19" s="128"/>
      <c r="Y19" s="128"/>
      <c r="Z19" s="128"/>
      <c r="AA19" s="128"/>
      <c r="AB19" s="167" t="s">
        <v>11</v>
      </c>
      <c r="AC19" s="167"/>
      <c r="AD19" s="167"/>
      <c r="AE19" s="167"/>
    </row>
    <row r="21" spans="1:35" s="3" customFormat="1" ht="21">
      <c r="A21" s="168" t="s">
        <v>12</v>
      </c>
      <c r="B21" s="168"/>
      <c r="C21" s="168"/>
      <c r="D21" s="168"/>
      <c r="E21" s="168"/>
      <c r="F21" s="168"/>
      <c r="G21" s="168"/>
      <c r="H21" s="170" t="str">
        <f>D!B26</f>
        <v>TJ Sokol SDS EXMOST Modřice</v>
      </c>
      <c r="I21" s="170"/>
      <c r="J21" s="170"/>
      <c r="K21" s="170"/>
      <c r="L21" s="170"/>
      <c r="M21" s="170"/>
      <c r="N21" s="170"/>
      <c r="O21" s="170"/>
      <c r="P21" s="170"/>
      <c r="Q21" s="170"/>
      <c r="S21" s="168" t="s">
        <v>13</v>
      </c>
      <c r="T21" s="168"/>
      <c r="U21" s="168"/>
      <c r="V21" s="168"/>
      <c r="W21" s="168"/>
      <c r="X21" s="168"/>
      <c r="Y21" s="168"/>
      <c r="Z21" s="178" t="str">
        <f>D!F26</f>
        <v>SK START Praha - oddíl nohejbalu</v>
      </c>
      <c r="AA21" s="178"/>
      <c r="AB21" s="178"/>
      <c r="AC21" s="178"/>
      <c r="AD21" s="178"/>
      <c r="AE21" s="178"/>
      <c r="AF21" s="178"/>
      <c r="AG21" s="178"/>
      <c r="AH21" s="178"/>
      <c r="AI21" s="178"/>
    </row>
    <row r="24" spans="1:30" s="4" customFormat="1" ht="15">
      <c r="A24" s="171" t="s">
        <v>6</v>
      </c>
      <c r="B24" s="171"/>
      <c r="C24" s="171"/>
      <c r="D24" s="171"/>
      <c r="E24" s="171"/>
      <c r="F24" s="171"/>
      <c r="H24" s="171"/>
      <c r="I24" s="171"/>
      <c r="M24" s="171" t="s">
        <v>16</v>
      </c>
      <c r="N24" s="171"/>
      <c r="O24" s="171"/>
      <c r="P24" s="171"/>
      <c r="Q24" s="171"/>
      <c r="R24" s="171"/>
      <c r="Y24" s="171" t="s">
        <v>115</v>
      </c>
      <c r="Z24" s="171"/>
      <c r="AA24" s="171"/>
      <c r="AB24" s="171"/>
      <c r="AC24" s="171"/>
      <c r="AD24" s="171"/>
    </row>
    <row r="26" spans="1:34" ht="12.75">
      <c r="A26">
        <v>1</v>
      </c>
      <c r="B26">
        <v>2</v>
      </c>
      <c r="C26">
        <v>3</v>
      </c>
      <c r="D26">
        <v>4</v>
      </c>
      <c r="E26">
        <v>5</v>
      </c>
      <c r="F26">
        <v>6</v>
      </c>
      <c r="G26">
        <v>7</v>
      </c>
      <c r="H26">
        <v>8</v>
      </c>
      <c r="I26">
        <v>9</v>
      </c>
      <c r="J26">
        <v>10</v>
      </c>
      <c r="M26">
        <v>1</v>
      </c>
      <c r="N26">
        <v>2</v>
      </c>
      <c r="O26">
        <v>3</v>
      </c>
      <c r="P26">
        <v>4</v>
      </c>
      <c r="Q26">
        <v>5</v>
      </c>
      <c r="R26">
        <v>6</v>
      </c>
      <c r="S26">
        <v>7</v>
      </c>
      <c r="T26">
        <v>8</v>
      </c>
      <c r="U26">
        <v>9</v>
      </c>
      <c r="V26">
        <v>10</v>
      </c>
      <c r="W26" t="s">
        <v>17</v>
      </c>
      <c r="X26" t="s">
        <v>18</v>
      </c>
      <c r="Y26">
        <v>1</v>
      </c>
      <c r="Z26">
        <v>2</v>
      </c>
      <c r="AA26">
        <v>3</v>
      </c>
      <c r="AB26">
        <v>4</v>
      </c>
      <c r="AC26">
        <v>5</v>
      </c>
      <c r="AD26">
        <v>6</v>
      </c>
      <c r="AE26">
        <v>7</v>
      </c>
      <c r="AF26">
        <v>8</v>
      </c>
      <c r="AG26">
        <v>9</v>
      </c>
      <c r="AH26">
        <v>10</v>
      </c>
    </row>
    <row r="27" spans="1:34" ht="12.75">
      <c r="A27">
        <v>1</v>
      </c>
      <c r="B27">
        <v>2</v>
      </c>
      <c r="C27">
        <v>3</v>
      </c>
      <c r="D27">
        <v>4</v>
      </c>
      <c r="E27">
        <v>5</v>
      </c>
      <c r="F27">
        <v>6</v>
      </c>
      <c r="G27">
        <v>7</v>
      </c>
      <c r="H27">
        <v>8</v>
      </c>
      <c r="I27">
        <v>9</v>
      </c>
      <c r="J27">
        <v>10</v>
      </c>
      <c r="M27">
        <v>1</v>
      </c>
      <c r="N27">
        <v>2</v>
      </c>
      <c r="O27">
        <v>3</v>
      </c>
      <c r="P27">
        <v>4</v>
      </c>
      <c r="Q27">
        <v>5</v>
      </c>
      <c r="R27">
        <v>6</v>
      </c>
      <c r="S27">
        <v>7</v>
      </c>
      <c r="T27">
        <v>8</v>
      </c>
      <c r="U27">
        <v>9</v>
      </c>
      <c r="V27">
        <v>10</v>
      </c>
      <c r="Y27">
        <v>1</v>
      </c>
      <c r="Z27">
        <v>2</v>
      </c>
      <c r="AA27">
        <v>3</v>
      </c>
      <c r="AB27">
        <v>4</v>
      </c>
      <c r="AC27">
        <v>5</v>
      </c>
      <c r="AD27">
        <v>6</v>
      </c>
      <c r="AE27">
        <v>7</v>
      </c>
      <c r="AF27">
        <v>8</v>
      </c>
      <c r="AG27">
        <v>9</v>
      </c>
      <c r="AH27">
        <v>10</v>
      </c>
    </row>
    <row r="31" spans="1:35" ht="12.75">
      <c r="A31" s="167" t="s">
        <v>7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</row>
    <row r="32" spans="1:35" ht="12.7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</row>
    <row r="36" spans="1:35" ht="22.5">
      <c r="A36" s="172" t="s">
        <v>8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</row>
    <row r="37" spans="1:31" s="3" customFormat="1" ht="21">
      <c r="A37" s="167" t="s">
        <v>9</v>
      </c>
      <c r="B37" s="167"/>
      <c r="C37" s="167"/>
      <c r="D37" s="167"/>
      <c r="E37" s="167"/>
      <c r="F37" s="167"/>
      <c r="G37" s="167"/>
      <c r="H37" s="168" t="str">
        <f>H2</f>
        <v>dorost</v>
      </c>
      <c r="I37" s="168"/>
      <c r="J37" s="168"/>
      <c r="K37" s="168"/>
      <c r="L37" s="168"/>
      <c r="M37" s="168"/>
      <c r="P37" s="167" t="s">
        <v>10</v>
      </c>
      <c r="Q37" s="167"/>
      <c r="R37" s="167"/>
      <c r="S37" s="167"/>
      <c r="T37" s="167"/>
      <c r="U37" s="167"/>
      <c r="V37" s="128" t="str">
        <f>V19</f>
        <v>D</v>
      </c>
      <c r="W37" s="128"/>
      <c r="X37" s="128"/>
      <c r="Y37" s="128"/>
      <c r="Z37" s="128"/>
      <c r="AA37" s="128"/>
      <c r="AB37" s="167" t="s">
        <v>11</v>
      </c>
      <c r="AC37" s="167"/>
      <c r="AD37" s="167"/>
      <c r="AE37" s="167"/>
    </row>
    <row r="39" spans="1:35" s="3" customFormat="1" ht="21">
      <c r="A39" s="168" t="s">
        <v>12</v>
      </c>
      <c r="B39" s="168"/>
      <c r="C39" s="168"/>
      <c r="D39" s="168"/>
      <c r="E39" s="168"/>
      <c r="F39" s="168"/>
      <c r="G39" s="168"/>
      <c r="H39" s="178" t="str">
        <f>D!B28</f>
        <v>SK START Praha - oddíl nohejbalu</v>
      </c>
      <c r="I39" s="178"/>
      <c r="J39" s="178"/>
      <c r="K39" s="178"/>
      <c r="L39" s="178"/>
      <c r="M39" s="178"/>
      <c r="N39" s="178"/>
      <c r="O39" s="178"/>
      <c r="P39" s="178"/>
      <c r="Q39" s="178"/>
      <c r="S39" s="168" t="s">
        <v>13</v>
      </c>
      <c r="T39" s="168"/>
      <c r="U39" s="168"/>
      <c r="V39" s="168"/>
      <c r="W39" s="168"/>
      <c r="X39" s="168"/>
      <c r="Y39" s="168"/>
      <c r="Z39" s="170" t="str">
        <f>D!F28</f>
        <v>TJ Sokol VYNK Horažďovice Hapon</v>
      </c>
      <c r="AA39" s="170"/>
      <c r="AB39" s="170"/>
      <c r="AC39" s="170"/>
      <c r="AD39" s="170"/>
      <c r="AE39" s="170"/>
      <c r="AF39" s="170"/>
      <c r="AG39" s="170"/>
      <c r="AH39" s="170"/>
      <c r="AI39" s="170"/>
    </row>
    <row r="42" spans="1:30" s="4" customFormat="1" ht="15">
      <c r="A42" s="171" t="s">
        <v>6</v>
      </c>
      <c r="B42" s="171"/>
      <c r="C42" s="171"/>
      <c r="D42" s="171"/>
      <c r="E42" s="171"/>
      <c r="F42" s="171"/>
      <c r="H42" s="171"/>
      <c r="I42" s="171"/>
      <c r="M42" s="171" t="s">
        <v>16</v>
      </c>
      <c r="N42" s="171"/>
      <c r="O42" s="171"/>
      <c r="P42" s="171"/>
      <c r="Q42" s="171"/>
      <c r="R42" s="171"/>
      <c r="Y42" s="171" t="s">
        <v>115</v>
      </c>
      <c r="Z42" s="171"/>
      <c r="AA42" s="171"/>
      <c r="AB42" s="171"/>
      <c r="AC42" s="171"/>
      <c r="AD42" s="171"/>
    </row>
    <row r="44" spans="1:34" ht="12.75">
      <c r="A44">
        <v>1</v>
      </c>
      <c r="B44">
        <v>2</v>
      </c>
      <c r="C44">
        <v>3</v>
      </c>
      <c r="D44">
        <v>4</v>
      </c>
      <c r="E44">
        <v>5</v>
      </c>
      <c r="F44">
        <v>6</v>
      </c>
      <c r="G44">
        <v>7</v>
      </c>
      <c r="H44">
        <v>8</v>
      </c>
      <c r="I44">
        <v>9</v>
      </c>
      <c r="J44">
        <v>10</v>
      </c>
      <c r="M44">
        <v>1</v>
      </c>
      <c r="N44">
        <v>2</v>
      </c>
      <c r="O44">
        <v>3</v>
      </c>
      <c r="P44">
        <v>4</v>
      </c>
      <c r="Q44">
        <v>5</v>
      </c>
      <c r="R44">
        <v>6</v>
      </c>
      <c r="S44">
        <v>7</v>
      </c>
      <c r="T44">
        <v>8</v>
      </c>
      <c r="U44">
        <v>9</v>
      </c>
      <c r="V44">
        <v>10</v>
      </c>
      <c r="W44" t="s">
        <v>17</v>
      </c>
      <c r="X44" t="s">
        <v>18</v>
      </c>
      <c r="Y44">
        <v>1</v>
      </c>
      <c r="Z44">
        <v>2</v>
      </c>
      <c r="AA44">
        <v>3</v>
      </c>
      <c r="AB44">
        <v>4</v>
      </c>
      <c r="AC44">
        <v>5</v>
      </c>
      <c r="AD44">
        <v>6</v>
      </c>
      <c r="AE44">
        <v>7</v>
      </c>
      <c r="AF44">
        <v>8</v>
      </c>
      <c r="AG44">
        <v>9</v>
      </c>
      <c r="AH44">
        <v>10</v>
      </c>
    </row>
    <row r="45" spans="1:34" ht="12.75">
      <c r="A45">
        <v>1</v>
      </c>
      <c r="B45">
        <v>2</v>
      </c>
      <c r="C45">
        <v>3</v>
      </c>
      <c r="D45">
        <v>4</v>
      </c>
      <c r="E45">
        <v>5</v>
      </c>
      <c r="F45">
        <v>6</v>
      </c>
      <c r="G45">
        <v>7</v>
      </c>
      <c r="H45">
        <v>8</v>
      </c>
      <c r="I45">
        <v>9</v>
      </c>
      <c r="J45">
        <v>10</v>
      </c>
      <c r="M45">
        <v>1</v>
      </c>
      <c r="N45">
        <v>2</v>
      </c>
      <c r="O45">
        <v>3</v>
      </c>
      <c r="P45">
        <v>4</v>
      </c>
      <c r="Q45">
        <v>5</v>
      </c>
      <c r="R45">
        <v>6</v>
      </c>
      <c r="S45">
        <v>7</v>
      </c>
      <c r="T45">
        <v>8</v>
      </c>
      <c r="U45">
        <v>9</v>
      </c>
      <c r="V45">
        <v>10</v>
      </c>
      <c r="Y45">
        <v>1</v>
      </c>
      <c r="Z45">
        <v>2</v>
      </c>
      <c r="AA45">
        <v>3</v>
      </c>
      <c r="AB45">
        <v>4</v>
      </c>
      <c r="AC45">
        <v>5</v>
      </c>
      <c r="AD45">
        <v>6</v>
      </c>
      <c r="AE45">
        <v>7</v>
      </c>
      <c r="AF45">
        <v>8</v>
      </c>
      <c r="AG45">
        <v>9</v>
      </c>
      <c r="AH45">
        <v>10</v>
      </c>
    </row>
    <row r="49" spans="1:35" ht="12.75">
      <c r="A49" s="167" t="s">
        <v>7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</row>
    <row r="50" spans="1:35" ht="12.7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</row>
    <row r="54" spans="1:35" ht="22.5">
      <c r="A54" s="172" t="s">
        <v>8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</row>
    <row r="55" spans="1:31" s="3" customFormat="1" ht="21">
      <c r="A55" s="167" t="s">
        <v>9</v>
      </c>
      <c r="B55" s="167"/>
      <c r="C55" s="167"/>
      <c r="D55" s="167"/>
      <c r="E55" s="167"/>
      <c r="F55" s="167"/>
      <c r="G55" s="167"/>
      <c r="H55" s="168" t="str">
        <f>H37</f>
        <v>dorost</v>
      </c>
      <c r="I55" s="168"/>
      <c r="J55" s="168"/>
      <c r="K55" s="168"/>
      <c r="L55" s="168"/>
      <c r="M55" s="168"/>
      <c r="P55" s="167" t="s">
        <v>10</v>
      </c>
      <c r="Q55" s="167"/>
      <c r="R55" s="167"/>
      <c r="S55" s="167"/>
      <c r="T55" s="167"/>
      <c r="U55" s="167"/>
      <c r="V55" s="128" t="str">
        <f>V37</f>
        <v>D</v>
      </c>
      <c r="W55" s="128"/>
      <c r="X55" s="128"/>
      <c r="Y55" s="128"/>
      <c r="Z55" s="128"/>
      <c r="AA55" s="128"/>
      <c r="AB55" s="167" t="s">
        <v>11</v>
      </c>
      <c r="AC55" s="167"/>
      <c r="AD55" s="167"/>
      <c r="AE55" s="167"/>
    </row>
    <row r="57" spans="1:35" s="3" customFormat="1" ht="21">
      <c r="A57" s="168" t="s">
        <v>12</v>
      </c>
      <c r="B57" s="168"/>
      <c r="C57" s="168"/>
      <c r="D57" s="168"/>
      <c r="E57" s="168"/>
      <c r="F57" s="168"/>
      <c r="G57" s="168"/>
      <c r="H57" s="178" t="str">
        <f>D!B30</f>
        <v>TJ Sokol SDS EXMOST Modřice</v>
      </c>
      <c r="I57" s="178"/>
      <c r="J57" s="178"/>
      <c r="K57" s="178"/>
      <c r="L57" s="178"/>
      <c r="M57" s="178"/>
      <c r="N57" s="178"/>
      <c r="O57" s="178"/>
      <c r="P57" s="178"/>
      <c r="Q57" s="178"/>
      <c r="S57" s="168" t="s">
        <v>13</v>
      </c>
      <c r="T57" s="168"/>
      <c r="U57" s="168"/>
      <c r="V57" s="168"/>
      <c r="W57" s="168"/>
      <c r="X57" s="168"/>
      <c r="Y57" s="168"/>
      <c r="Z57" s="170" t="str">
        <f>D!F30</f>
        <v>SK Liapor - Witte Karlovy Vary z.s. "B"</v>
      </c>
      <c r="AA57" s="170"/>
      <c r="AB57" s="170"/>
      <c r="AC57" s="170"/>
      <c r="AD57" s="170"/>
      <c r="AE57" s="170"/>
      <c r="AF57" s="170"/>
      <c r="AG57" s="170"/>
      <c r="AH57" s="170"/>
      <c r="AI57" s="170"/>
    </row>
    <row r="60" spans="1:30" s="4" customFormat="1" ht="15">
      <c r="A60" s="171" t="s">
        <v>6</v>
      </c>
      <c r="B60" s="171"/>
      <c r="C60" s="171"/>
      <c r="D60" s="171"/>
      <c r="E60" s="171"/>
      <c r="F60" s="171"/>
      <c r="H60" s="171"/>
      <c r="I60" s="171"/>
      <c r="M60" s="171" t="s">
        <v>16</v>
      </c>
      <c r="N60" s="171"/>
      <c r="O60" s="171"/>
      <c r="P60" s="171"/>
      <c r="Q60" s="171"/>
      <c r="R60" s="171"/>
      <c r="X60" s="99"/>
      <c r="Y60" s="171" t="s">
        <v>115</v>
      </c>
      <c r="Z60" s="171"/>
      <c r="AA60" s="171"/>
      <c r="AB60" s="171"/>
      <c r="AC60" s="171"/>
      <c r="AD60" s="171"/>
    </row>
    <row r="62" spans="1:34" ht="12.75">
      <c r="A62">
        <v>1</v>
      </c>
      <c r="B62">
        <v>2</v>
      </c>
      <c r="C62">
        <v>3</v>
      </c>
      <c r="D62">
        <v>4</v>
      </c>
      <c r="E62">
        <v>5</v>
      </c>
      <c r="F62">
        <v>6</v>
      </c>
      <c r="G62">
        <v>7</v>
      </c>
      <c r="H62">
        <v>8</v>
      </c>
      <c r="I62">
        <v>9</v>
      </c>
      <c r="J62">
        <v>10</v>
      </c>
      <c r="M62">
        <v>1</v>
      </c>
      <c r="N62">
        <v>2</v>
      </c>
      <c r="O62">
        <v>3</v>
      </c>
      <c r="P62">
        <v>4</v>
      </c>
      <c r="Q62">
        <v>5</v>
      </c>
      <c r="R62">
        <v>6</v>
      </c>
      <c r="S62">
        <v>7</v>
      </c>
      <c r="T62">
        <v>8</v>
      </c>
      <c r="U62">
        <v>9</v>
      </c>
      <c r="V62">
        <v>10</v>
      </c>
      <c r="W62" t="s">
        <v>17</v>
      </c>
      <c r="X62" t="s">
        <v>18</v>
      </c>
      <c r="Y62">
        <v>1</v>
      </c>
      <c r="Z62">
        <v>2</v>
      </c>
      <c r="AA62">
        <v>3</v>
      </c>
      <c r="AB62">
        <v>4</v>
      </c>
      <c r="AC62">
        <v>5</v>
      </c>
      <c r="AD62">
        <v>6</v>
      </c>
      <c r="AE62">
        <v>7</v>
      </c>
      <c r="AF62">
        <v>8</v>
      </c>
      <c r="AG62">
        <v>9</v>
      </c>
      <c r="AH62">
        <v>10</v>
      </c>
    </row>
    <row r="63" spans="1:34" ht="12.75">
      <c r="A63">
        <v>1</v>
      </c>
      <c r="B63">
        <v>2</v>
      </c>
      <c r="C63">
        <v>3</v>
      </c>
      <c r="D63">
        <v>4</v>
      </c>
      <c r="E63">
        <v>5</v>
      </c>
      <c r="F63">
        <v>6</v>
      </c>
      <c r="G63">
        <v>7</v>
      </c>
      <c r="H63">
        <v>8</v>
      </c>
      <c r="I63">
        <v>9</v>
      </c>
      <c r="J63">
        <v>10</v>
      </c>
      <c r="M63">
        <v>1</v>
      </c>
      <c r="N63">
        <v>2</v>
      </c>
      <c r="O63">
        <v>3</v>
      </c>
      <c r="P63">
        <v>4</v>
      </c>
      <c r="Q63">
        <v>5</v>
      </c>
      <c r="R63">
        <v>6</v>
      </c>
      <c r="S63">
        <v>7</v>
      </c>
      <c r="T63">
        <v>8</v>
      </c>
      <c r="U63">
        <v>9</v>
      </c>
      <c r="V63">
        <v>10</v>
      </c>
      <c r="Y63">
        <v>1</v>
      </c>
      <c r="Z63">
        <v>2</v>
      </c>
      <c r="AA63">
        <v>3</v>
      </c>
      <c r="AB63">
        <v>4</v>
      </c>
      <c r="AC63">
        <v>5</v>
      </c>
      <c r="AD63">
        <v>6</v>
      </c>
      <c r="AE63">
        <v>7</v>
      </c>
      <c r="AF63">
        <v>8</v>
      </c>
      <c r="AG63">
        <v>9</v>
      </c>
      <c r="AH63">
        <v>10</v>
      </c>
    </row>
    <row r="67" spans="1:35" ht="12.75">
      <c r="A67" s="167" t="s">
        <v>7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</row>
    <row r="68" spans="1:35" ht="12.7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</row>
    <row r="71" spans="1:35" ht="22.5">
      <c r="A71" s="172" t="s">
        <v>8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</row>
    <row r="72" spans="1:31" s="3" customFormat="1" ht="21">
      <c r="A72" s="167" t="s">
        <v>9</v>
      </c>
      <c r="B72" s="167"/>
      <c r="C72" s="167"/>
      <c r="D72" s="167"/>
      <c r="E72" s="167"/>
      <c r="F72" s="167"/>
      <c r="G72" s="167"/>
      <c r="H72" s="168" t="str">
        <f>H55</f>
        <v>dorost</v>
      </c>
      <c r="I72" s="168"/>
      <c r="J72" s="168"/>
      <c r="K72" s="168"/>
      <c r="L72" s="168"/>
      <c r="M72" s="168"/>
      <c r="P72" s="167" t="s">
        <v>10</v>
      </c>
      <c r="Q72" s="167"/>
      <c r="R72" s="167"/>
      <c r="S72" s="167"/>
      <c r="T72" s="167"/>
      <c r="U72" s="167"/>
      <c r="V72" s="128" t="str">
        <f>V55</f>
        <v>D</v>
      </c>
      <c r="W72" s="128"/>
      <c r="X72" s="128"/>
      <c r="Y72" s="128"/>
      <c r="Z72" s="128"/>
      <c r="AA72" s="128"/>
      <c r="AB72" s="167" t="s">
        <v>11</v>
      </c>
      <c r="AC72" s="167"/>
      <c r="AD72" s="167"/>
      <c r="AE72" s="167"/>
    </row>
    <row r="74" spans="1:35" s="3" customFormat="1" ht="21">
      <c r="A74" s="168" t="s">
        <v>12</v>
      </c>
      <c r="B74" s="168"/>
      <c r="C74" s="168"/>
      <c r="D74" s="168"/>
      <c r="E74" s="168"/>
      <c r="F74" s="168"/>
      <c r="G74" s="168"/>
      <c r="H74" s="170" t="str">
        <f>D!B32</f>
        <v>SK Liapor - Witte Karlovy Vary z.s. "B"</v>
      </c>
      <c r="I74" s="170"/>
      <c r="J74" s="170"/>
      <c r="K74" s="170"/>
      <c r="L74" s="170"/>
      <c r="M74" s="170"/>
      <c r="N74" s="170"/>
      <c r="O74" s="170"/>
      <c r="P74" s="170"/>
      <c r="Q74" s="170"/>
      <c r="S74" s="168" t="s">
        <v>13</v>
      </c>
      <c r="T74" s="168"/>
      <c r="U74" s="168"/>
      <c r="V74" s="168"/>
      <c r="W74" s="168"/>
      <c r="X74" s="168"/>
      <c r="Y74" s="168"/>
      <c r="Z74" s="170" t="str">
        <f>D!F32</f>
        <v>SK START Praha - oddíl nohejbalu</v>
      </c>
      <c r="AA74" s="170"/>
      <c r="AB74" s="170"/>
      <c r="AC74" s="170"/>
      <c r="AD74" s="170"/>
      <c r="AE74" s="170"/>
      <c r="AF74" s="170"/>
      <c r="AG74" s="170"/>
      <c r="AH74" s="170"/>
      <c r="AI74" s="170"/>
    </row>
    <row r="77" spans="1:30" s="4" customFormat="1" ht="15">
      <c r="A77" s="171" t="s">
        <v>6</v>
      </c>
      <c r="B77" s="171"/>
      <c r="C77" s="171"/>
      <c r="D77" s="171"/>
      <c r="E77" s="171"/>
      <c r="F77" s="171"/>
      <c r="H77" s="171"/>
      <c r="I77" s="171"/>
      <c r="M77" s="171" t="s">
        <v>16</v>
      </c>
      <c r="N77" s="171"/>
      <c r="O77" s="171"/>
      <c r="P77" s="171"/>
      <c r="Q77" s="171"/>
      <c r="R77" s="171"/>
      <c r="Y77" s="171" t="s">
        <v>115</v>
      </c>
      <c r="Z77" s="171"/>
      <c r="AA77" s="171"/>
      <c r="AB77" s="171"/>
      <c r="AC77" s="171"/>
      <c r="AD77" s="171"/>
    </row>
    <row r="79" spans="1:34" ht="12.75">
      <c r="A79">
        <v>1</v>
      </c>
      <c r="B79">
        <v>2</v>
      </c>
      <c r="C79">
        <v>3</v>
      </c>
      <c r="D79">
        <v>4</v>
      </c>
      <c r="E79">
        <v>5</v>
      </c>
      <c r="F79">
        <v>6</v>
      </c>
      <c r="G79">
        <v>7</v>
      </c>
      <c r="H79">
        <v>8</v>
      </c>
      <c r="I79">
        <v>9</v>
      </c>
      <c r="J79">
        <v>10</v>
      </c>
      <c r="M79">
        <v>1</v>
      </c>
      <c r="N79">
        <v>2</v>
      </c>
      <c r="O79">
        <v>3</v>
      </c>
      <c r="P79">
        <v>4</v>
      </c>
      <c r="Q79">
        <v>5</v>
      </c>
      <c r="R79">
        <v>6</v>
      </c>
      <c r="S79">
        <v>7</v>
      </c>
      <c r="T79">
        <v>8</v>
      </c>
      <c r="U79">
        <v>9</v>
      </c>
      <c r="V79">
        <v>10</v>
      </c>
      <c r="W79" t="s">
        <v>17</v>
      </c>
      <c r="X79" t="s">
        <v>18</v>
      </c>
      <c r="Y79">
        <v>1</v>
      </c>
      <c r="Z79">
        <v>2</v>
      </c>
      <c r="AA79">
        <v>3</v>
      </c>
      <c r="AB79">
        <v>4</v>
      </c>
      <c r="AC79">
        <v>5</v>
      </c>
      <c r="AD79">
        <v>6</v>
      </c>
      <c r="AE79">
        <v>7</v>
      </c>
      <c r="AF79">
        <v>8</v>
      </c>
      <c r="AG79">
        <v>9</v>
      </c>
      <c r="AH79">
        <v>10</v>
      </c>
    </row>
    <row r="80" spans="1:34" ht="12.75">
      <c r="A80">
        <v>1</v>
      </c>
      <c r="B80">
        <v>2</v>
      </c>
      <c r="C80">
        <v>3</v>
      </c>
      <c r="D80">
        <v>4</v>
      </c>
      <c r="E80">
        <v>5</v>
      </c>
      <c r="F80">
        <v>6</v>
      </c>
      <c r="G80">
        <v>7</v>
      </c>
      <c r="H80">
        <v>8</v>
      </c>
      <c r="I80">
        <v>9</v>
      </c>
      <c r="J80">
        <v>10</v>
      </c>
      <c r="M80">
        <v>1</v>
      </c>
      <c r="N80">
        <v>2</v>
      </c>
      <c r="O80">
        <v>3</v>
      </c>
      <c r="P80">
        <v>4</v>
      </c>
      <c r="Q80">
        <v>5</v>
      </c>
      <c r="R80">
        <v>6</v>
      </c>
      <c r="S80">
        <v>7</v>
      </c>
      <c r="T80">
        <v>8</v>
      </c>
      <c r="U80">
        <v>9</v>
      </c>
      <c r="V80">
        <v>10</v>
      </c>
      <c r="Y80">
        <v>1</v>
      </c>
      <c r="Z80">
        <v>2</v>
      </c>
      <c r="AA80">
        <v>3</v>
      </c>
      <c r="AB80">
        <v>4</v>
      </c>
      <c r="AC80">
        <v>5</v>
      </c>
      <c r="AD80">
        <v>6</v>
      </c>
      <c r="AE80">
        <v>7</v>
      </c>
      <c r="AF80">
        <v>8</v>
      </c>
      <c r="AG80">
        <v>9</v>
      </c>
      <c r="AH80">
        <v>10</v>
      </c>
    </row>
    <row r="85" spans="1:35" ht="12.75">
      <c r="A85" s="167" t="s">
        <v>7</v>
      </c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</row>
    <row r="86" spans="1:35" ht="12.75">
      <c r="A86" s="167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</row>
    <row r="90" spans="1:35" ht="22.5">
      <c r="A90" s="172" t="s">
        <v>8</v>
      </c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</row>
    <row r="91" spans="1:31" s="3" customFormat="1" ht="21">
      <c r="A91" s="167" t="s">
        <v>9</v>
      </c>
      <c r="B91" s="167"/>
      <c r="C91" s="167"/>
      <c r="D91" s="167"/>
      <c r="E91" s="167"/>
      <c r="F91" s="167"/>
      <c r="G91" s="167"/>
      <c r="H91" s="168" t="str">
        <f>H72</f>
        <v>dorost</v>
      </c>
      <c r="I91" s="168"/>
      <c r="J91" s="168"/>
      <c r="K91" s="168"/>
      <c r="L91" s="168"/>
      <c r="M91" s="168"/>
      <c r="P91" s="167" t="s">
        <v>10</v>
      </c>
      <c r="Q91" s="167"/>
      <c r="R91" s="167"/>
      <c r="S91" s="167"/>
      <c r="T91" s="167"/>
      <c r="U91" s="167"/>
      <c r="V91" s="128" t="str">
        <f>V72</f>
        <v>D</v>
      </c>
      <c r="W91" s="128"/>
      <c r="X91" s="128"/>
      <c r="Y91" s="128"/>
      <c r="Z91" s="128"/>
      <c r="AA91" s="128"/>
      <c r="AB91" s="167" t="s">
        <v>11</v>
      </c>
      <c r="AC91" s="167"/>
      <c r="AD91" s="167"/>
      <c r="AE91" s="167"/>
    </row>
    <row r="93" spans="1:35" s="3" customFormat="1" ht="21">
      <c r="A93" s="168" t="s">
        <v>12</v>
      </c>
      <c r="B93" s="168"/>
      <c r="C93" s="168"/>
      <c r="D93" s="168"/>
      <c r="E93" s="168"/>
      <c r="F93" s="168"/>
      <c r="G93" s="168"/>
      <c r="H93" s="170" t="str">
        <f>D!B34</f>
        <v>TJ Sokol VYNK Horažďovice Hapon</v>
      </c>
      <c r="I93" s="170"/>
      <c r="J93" s="170"/>
      <c r="K93" s="170"/>
      <c r="L93" s="170"/>
      <c r="M93" s="170"/>
      <c r="N93" s="170"/>
      <c r="O93" s="170"/>
      <c r="P93" s="170"/>
      <c r="Q93" s="170"/>
      <c r="S93" s="168" t="s">
        <v>13</v>
      </c>
      <c r="T93" s="168"/>
      <c r="U93" s="168"/>
      <c r="V93" s="168"/>
      <c r="W93" s="168"/>
      <c r="X93" s="168"/>
      <c r="Y93" s="168"/>
      <c r="Z93" s="178" t="str">
        <f>D!F34</f>
        <v>TJ Sokol SDS EXMOST Modřice</v>
      </c>
      <c r="AA93" s="178"/>
      <c r="AB93" s="178"/>
      <c r="AC93" s="178"/>
      <c r="AD93" s="178"/>
      <c r="AE93" s="178"/>
      <c r="AF93" s="178"/>
      <c r="AG93" s="178"/>
      <c r="AH93" s="178"/>
      <c r="AI93" s="178"/>
    </row>
    <row r="96" spans="1:30" s="4" customFormat="1" ht="15">
      <c r="A96" s="171" t="s">
        <v>6</v>
      </c>
      <c r="B96" s="171"/>
      <c r="C96" s="171"/>
      <c r="D96" s="171"/>
      <c r="E96" s="171"/>
      <c r="F96" s="171"/>
      <c r="H96" s="171"/>
      <c r="I96" s="171"/>
      <c r="M96" s="171" t="s">
        <v>16</v>
      </c>
      <c r="N96" s="171"/>
      <c r="O96" s="171"/>
      <c r="P96" s="171"/>
      <c r="Q96" s="171"/>
      <c r="R96" s="171"/>
      <c r="Y96" s="171" t="s">
        <v>115</v>
      </c>
      <c r="Z96" s="171"/>
      <c r="AA96" s="171"/>
      <c r="AB96" s="171"/>
      <c r="AC96" s="171"/>
      <c r="AD96" s="171"/>
    </row>
    <row r="98" spans="1:35" ht="12.75">
      <c r="A98">
        <v>1</v>
      </c>
      <c r="B98">
        <v>2</v>
      </c>
      <c r="C98">
        <v>3</v>
      </c>
      <c r="D98">
        <v>4</v>
      </c>
      <c r="E98">
        <v>5</v>
      </c>
      <c r="F98">
        <v>6</v>
      </c>
      <c r="G98">
        <v>7</v>
      </c>
      <c r="H98">
        <v>8</v>
      </c>
      <c r="I98">
        <v>9</v>
      </c>
      <c r="J98">
        <v>10</v>
      </c>
      <c r="M98">
        <v>1</v>
      </c>
      <c r="N98">
        <v>2</v>
      </c>
      <c r="O98">
        <v>3</v>
      </c>
      <c r="P98">
        <v>4</v>
      </c>
      <c r="Q98">
        <v>5</v>
      </c>
      <c r="R98">
        <v>6</v>
      </c>
      <c r="S98">
        <v>7</v>
      </c>
      <c r="T98">
        <v>8</v>
      </c>
      <c r="U98">
        <v>9</v>
      </c>
      <c r="V98">
        <v>10</v>
      </c>
      <c r="W98" t="s">
        <v>17</v>
      </c>
      <c r="X98" t="s">
        <v>18</v>
      </c>
      <c r="Y98">
        <v>1</v>
      </c>
      <c r="Z98">
        <v>2</v>
      </c>
      <c r="AA98">
        <v>3</v>
      </c>
      <c r="AB98">
        <v>4</v>
      </c>
      <c r="AC98">
        <v>5</v>
      </c>
      <c r="AD98">
        <v>6</v>
      </c>
      <c r="AE98">
        <v>7</v>
      </c>
      <c r="AF98">
        <v>8</v>
      </c>
      <c r="AG98">
        <v>9</v>
      </c>
      <c r="AH98">
        <v>10</v>
      </c>
      <c r="AI98" t="s">
        <v>18</v>
      </c>
    </row>
    <row r="99" spans="1:35" ht="12.75">
      <c r="A99">
        <v>1</v>
      </c>
      <c r="B99">
        <v>2</v>
      </c>
      <c r="C99">
        <v>3</v>
      </c>
      <c r="D99">
        <v>4</v>
      </c>
      <c r="E99">
        <v>5</v>
      </c>
      <c r="F99">
        <v>6</v>
      </c>
      <c r="G99">
        <v>7</v>
      </c>
      <c r="H99">
        <v>8</v>
      </c>
      <c r="I99">
        <v>9</v>
      </c>
      <c r="J99">
        <v>10</v>
      </c>
      <c r="M99">
        <v>1</v>
      </c>
      <c r="N99">
        <v>2</v>
      </c>
      <c r="O99">
        <v>3</v>
      </c>
      <c r="P99">
        <v>4</v>
      </c>
      <c r="Q99">
        <v>5</v>
      </c>
      <c r="R99">
        <v>6</v>
      </c>
      <c r="S99">
        <v>7</v>
      </c>
      <c r="T99">
        <v>8</v>
      </c>
      <c r="U99">
        <v>9</v>
      </c>
      <c r="V99">
        <v>10</v>
      </c>
      <c r="Y99">
        <v>1</v>
      </c>
      <c r="Z99">
        <v>2</v>
      </c>
      <c r="AA99">
        <v>3</v>
      </c>
      <c r="AB99">
        <v>4</v>
      </c>
      <c r="AC99">
        <v>5</v>
      </c>
      <c r="AD99">
        <v>6</v>
      </c>
      <c r="AE99">
        <v>7</v>
      </c>
      <c r="AF99">
        <v>8</v>
      </c>
      <c r="AG99">
        <v>9</v>
      </c>
      <c r="AH99">
        <v>10</v>
      </c>
      <c r="AI99" t="s">
        <v>18</v>
      </c>
    </row>
    <row r="103" spans="1:35" ht="12.75">
      <c r="A103" s="167" t="s">
        <v>7</v>
      </c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</row>
    <row r="104" spans="1:35" ht="12.75">
      <c r="A104" s="167"/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</row>
  </sheetData>
  <sheetProtection/>
  <mergeCells count="90">
    <mergeCell ref="A1:AI1"/>
    <mergeCell ref="A2:G2"/>
    <mergeCell ref="H2:M2"/>
    <mergeCell ref="P2:U2"/>
    <mergeCell ref="V2:AA2"/>
    <mergeCell ref="AB2:AE2"/>
    <mergeCell ref="A4:G4"/>
    <mergeCell ref="H4:Q4"/>
    <mergeCell ref="S4:Y4"/>
    <mergeCell ref="Z4:AI4"/>
    <mergeCell ref="A7:F7"/>
    <mergeCell ref="H7:I7"/>
    <mergeCell ref="M7:R7"/>
    <mergeCell ref="Y7:AD7"/>
    <mergeCell ref="A14:AI15"/>
    <mergeCell ref="A18:AI18"/>
    <mergeCell ref="A19:G19"/>
    <mergeCell ref="H19:M19"/>
    <mergeCell ref="P19:U19"/>
    <mergeCell ref="V19:AA19"/>
    <mergeCell ref="AB19:AE19"/>
    <mergeCell ref="A21:G21"/>
    <mergeCell ref="H21:Q21"/>
    <mergeCell ref="S21:Y21"/>
    <mergeCell ref="Z21:AI21"/>
    <mergeCell ref="A24:F24"/>
    <mergeCell ref="H24:I24"/>
    <mergeCell ref="M24:R24"/>
    <mergeCell ref="Y24:AD24"/>
    <mergeCell ref="A31:AI32"/>
    <mergeCell ref="A36:AI36"/>
    <mergeCell ref="A37:G37"/>
    <mergeCell ref="H37:M37"/>
    <mergeCell ref="P37:U37"/>
    <mergeCell ref="V37:AA37"/>
    <mergeCell ref="AB37:AE37"/>
    <mergeCell ref="A39:G39"/>
    <mergeCell ref="H39:Q39"/>
    <mergeCell ref="S39:Y39"/>
    <mergeCell ref="Z39:AI39"/>
    <mergeCell ref="A42:F42"/>
    <mergeCell ref="H42:I42"/>
    <mergeCell ref="M42:R42"/>
    <mergeCell ref="Y42:AD42"/>
    <mergeCell ref="A49:AI50"/>
    <mergeCell ref="A54:AI54"/>
    <mergeCell ref="A55:G55"/>
    <mergeCell ref="H55:M55"/>
    <mergeCell ref="P55:U55"/>
    <mergeCell ref="V55:AA55"/>
    <mergeCell ref="AB55:AE55"/>
    <mergeCell ref="A57:G57"/>
    <mergeCell ref="H57:Q57"/>
    <mergeCell ref="S57:Y57"/>
    <mergeCell ref="Z57:AI57"/>
    <mergeCell ref="A60:F60"/>
    <mergeCell ref="H60:I60"/>
    <mergeCell ref="M60:R60"/>
    <mergeCell ref="Y60:AD60"/>
    <mergeCell ref="A67:AI68"/>
    <mergeCell ref="A71:AI71"/>
    <mergeCell ref="A72:G72"/>
    <mergeCell ref="H72:M72"/>
    <mergeCell ref="P72:U72"/>
    <mergeCell ref="V72:AA72"/>
    <mergeCell ref="AB72:AE72"/>
    <mergeCell ref="A74:G74"/>
    <mergeCell ref="H74:Q74"/>
    <mergeCell ref="S74:Y74"/>
    <mergeCell ref="Z74:AI74"/>
    <mergeCell ref="A77:F77"/>
    <mergeCell ref="H77:I77"/>
    <mergeCell ref="M77:R77"/>
    <mergeCell ref="Y77:AD77"/>
    <mergeCell ref="A85:AI86"/>
    <mergeCell ref="A90:AI90"/>
    <mergeCell ref="A91:G91"/>
    <mergeCell ref="H91:M91"/>
    <mergeCell ref="P91:U91"/>
    <mergeCell ref="V91:AA91"/>
    <mergeCell ref="AB91:AE91"/>
    <mergeCell ref="A103:AI104"/>
    <mergeCell ref="A93:G93"/>
    <mergeCell ref="H93:Q93"/>
    <mergeCell ref="S93:Y93"/>
    <mergeCell ref="Z93:AI93"/>
    <mergeCell ref="A96:F96"/>
    <mergeCell ref="H96:I96"/>
    <mergeCell ref="M96:R96"/>
    <mergeCell ref="Y96:AD96"/>
  </mergeCells>
  <printOptions/>
  <pageMargins left="0.47" right="0.39" top="0.48" bottom="0.5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</dc:creator>
  <cp:keywords/>
  <dc:description/>
  <cp:lastModifiedBy>PC</cp:lastModifiedBy>
  <cp:lastPrinted>2016-02-18T10:54:42Z</cp:lastPrinted>
  <dcterms:created xsi:type="dcterms:W3CDTF">2000-06-19T06:17:41Z</dcterms:created>
  <dcterms:modified xsi:type="dcterms:W3CDTF">2016-02-21T18:35:16Z</dcterms:modified>
  <cp:category/>
  <cp:version/>
  <cp:contentType/>
  <cp:contentStatus/>
</cp:coreProperties>
</file>